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80" windowWidth="12300" windowHeight="8775"/>
  </bookViews>
  <sheets>
    <sheet name="Criteria" sheetId="1" r:id="rId1"/>
    <sheet name="Results" sheetId="2" r:id="rId2"/>
    <sheet name="Admin" sheetId="3" state="hidden" r:id="rId3"/>
    <sheet name="DataPull" sheetId="4" state="hidden" r:id="rId4"/>
  </sheets>
  <definedNames>
    <definedName name="_xlnm.Print_Area" localSheetId="0">Criteria!$A$1:$I$74</definedName>
    <definedName name="_xlnm.Print_Titles" localSheetId="0">Criteria!$6:$6</definedName>
  </definedNames>
  <calcPr calcId="162913"/>
</workbook>
</file>

<file path=xl/calcChain.xml><?xml version="1.0" encoding="utf-8"?>
<calcChain xmlns="http://schemas.openxmlformats.org/spreadsheetml/2006/main">
  <c r="BH2" i="4" l="1"/>
  <c r="BG2" i="4"/>
  <c r="BF2" i="4"/>
  <c r="BE2" i="4"/>
  <c r="BD2" i="4"/>
  <c r="BC2" i="4"/>
  <c r="BB2" i="4"/>
  <c r="BA2" i="4"/>
  <c r="AZ2" i="4"/>
  <c r="AY2" i="4"/>
  <c r="AX2" i="4"/>
  <c r="AW2" i="4"/>
  <c r="AV2" i="4"/>
  <c r="AU2" i="4"/>
  <c r="AT2" i="4"/>
  <c r="AS2" i="4"/>
  <c r="AR2" i="4"/>
  <c r="AQ2" i="4"/>
  <c r="AP2" i="4"/>
  <c r="AO2" i="4"/>
  <c r="AN2" i="4"/>
  <c r="AM2" i="4"/>
  <c r="AL2" i="4"/>
  <c r="AK2" i="4"/>
  <c r="AJ2" i="4"/>
  <c r="AI2" i="4"/>
  <c r="AH2" i="4"/>
  <c r="AG2" i="4"/>
  <c r="AF2" i="4"/>
  <c r="AE2" i="4"/>
  <c r="AD2" i="4"/>
  <c r="AC2" i="4"/>
  <c r="AB2" i="4"/>
  <c r="AA2" i="4"/>
  <c r="Z2" i="4"/>
  <c r="Y2" i="4"/>
  <c r="X2" i="4"/>
  <c r="W2" i="4"/>
  <c r="V2" i="4"/>
  <c r="U2" i="4"/>
  <c r="T2" i="4"/>
  <c r="S2" i="4"/>
  <c r="R2" i="4"/>
  <c r="Q2" i="4"/>
  <c r="P2" i="4"/>
  <c r="O2" i="4"/>
  <c r="N2" i="4"/>
  <c r="M2" i="4"/>
  <c r="L2" i="4"/>
  <c r="K2" i="4"/>
  <c r="J2" i="4"/>
  <c r="I2" i="4"/>
  <c r="H2" i="4"/>
  <c r="G2" i="4"/>
  <c r="F2" i="4"/>
  <c r="E2" i="4"/>
  <c r="D2" i="4"/>
  <c r="C2" i="4"/>
  <c r="B2" i="4"/>
  <c r="A2" i="4"/>
  <c r="E36" i="1" l="1"/>
  <c r="B7" i="2" s="1"/>
  <c r="E39" i="1" l="1"/>
  <c r="C7" i="2" s="1"/>
  <c r="D7" i="2" s="1"/>
  <c r="E41" i="1" l="1"/>
  <c r="B8" i="2" s="1"/>
  <c r="E68" i="1" l="1"/>
  <c r="C13" i="2" s="1"/>
  <c r="E63" i="1"/>
  <c r="C12" i="2" s="1"/>
  <c r="E61" i="1"/>
  <c r="B12" i="2" s="1"/>
  <c r="D12" i="2" l="1"/>
  <c r="E70" i="1"/>
  <c r="B14" i="2" s="1"/>
  <c r="E31" i="1"/>
  <c r="B6" i="2" s="1"/>
  <c r="D74" i="1" l="1"/>
  <c r="C74" i="1"/>
  <c r="B15" i="2" s="1"/>
  <c r="E72" i="1"/>
  <c r="C14" i="2" s="1"/>
  <c r="D14" i="2" s="1"/>
  <c r="E59" i="1"/>
  <c r="C11" i="2" s="1"/>
  <c r="D11" i="2" s="1"/>
  <c r="E29" i="1"/>
  <c r="C5" i="2" s="1"/>
  <c r="E49" i="1"/>
  <c r="B9" i="2" s="1"/>
  <c r="E57" i="1"/>
  <c r="B11" i="2" s="1"/>
  <c r="C15" i="2" l="1"/>
  <c r="BI2" i="4"/>
  <c r="E33" i="1"/>
  <c r="C6" i="2" s="1"/>
  <c r="D6" i="2" s="1"/>
  <c r="E26" i="1"/>
  <c r="B5" i="2" s="1"/>
  <c r="D5" i="2" s="1"/>
  <c r="E65" i="1"/>
  <c r="B13" i="2" s="1"/>
  <c r="D13" i="2" s="1"/>
  <c r="E55" i="1"/>
  <c r="C10" i="2" s="1"/>
  <c r="E53" i="1"/>
  <c r="B10" i="2" s="1"/>
  <c r="E51" i="1"/>
  <c r="C9" i="2" s="1"/>
  <c r="D9" i="2" s="1"/>
  <c r="E47" i="1"/>
  <c r="C8" i="2" s="1"/>
  <c r="D8" i="2" s="1"/>
  <c r="E12" i="1"/>
  <c r="C4" i="2" s="1"/>
  <c r="E10" i="1"/>
  <c r="B4" i="2" s="1"/>
  <c r="D4" i="2" l="1"/>
  <c r="D10" i="2"/>
  <c r="E74" i="1"/>
  <c r="BJ2" i="4" l="1"/>
  <c r="C17" i="2"/>
</calcChain>
</file>

<file path=xl/sharedStrings.xml><?xml version="1.0" encoding="utf-8"?>
<sst xmlns="http://schemas.openxmlformats.org/spreadsheetml/2006/main" count="331" uniqueCount="218">
  <si>
    <t>BASE / INSTALLATION</t>
  </si>
  <si>
    <t>Semper Fit Director</t>
  </si>
  <si>
    <t>MCCS Director</t>
  </si>
  <si>
    <t>Command Mailing Address</t>
  </si>
  <si>
    <t>Question</t>
  </si>
  <si>
    <t>Standard</t>
  </si>
  <si>
    <t>Max score</t>
  </si>
  <si>
    <t>My Points</t>
  </si>
  <si>
    <t>My CATEGORY Points</t>
  </si>
  <si>
    <t>Source of Data</t>
  </si>
  <si>
    <t>How to calculate / analyze data</t>
  </si>
  <si>
    <t>Resources</t>
  </si>
  <si>
    <t>Have you established a health and wellness coalition on your base?</t>
  </si>
  <si>
    <t>yes=10</t>
  </si>
  <si>
    <t xml:space="preserve">SF Director </t>
  </si>
  <si>
    <t># of health and wellness coalitions</t>
  </si>
  <si>
    <t>Have you partnered with the Single Marine Program on at least one health promotion event?</t>
  </si>
  <si>
    <t>yes=3</t>
  </si>
  <si>
    <t>SF Director</t>
  </si>
  <si>
    <t>Any event that was planned and implemented in collaboration with the Single Marine Program</t>
  </si>
  <si>
    <t>Have you partnered with the Chaplains on at least one health promotion event?</t>
  </si>
  <si>
    <t>My points =</t>
  </si>
  <si>
    <t>Any event that was planned and implemented in collaboration with the office of the chaplains</t>
  </si>
  <si>
    <t>Any event that was planned and implemented in collaboration with the Mess Halls</t>
  </si>
  <si>
    <t>Have you partnered with Family Team Building or Marine and Family Services on at least one health promotion event?</t>
  </si>
  <si>
    <t>Any event that was planned and implemented in collaboration with Family Team Building or Marine &amp; Family Services</t>
  </si>
  <si>
    <t>Have you partnered with the Youth Programs on at least one health promotion event?</t>
  </si>
  <si>
    <t>Any event that was planned and implemented in collaboration with the Youth Programs</t>
  </si>
  <si>
    <t>Any event that was planned and implemented in collaboration with the 7- Day Stores or Clubs.</t>
  </si>
  <si>
    <t>Have you partnered with the DDR counselors on a drug prevention/awareness campaign?</t>
  </si>
  <si>
    <t>Any event that was planned and implemented in collaboration with the DDR's</t>
  </si>
  <si>
    <t>Have you partnered with deploying units in providing health promotion activities for family members during deployment?</t>
  </si>
  <si>
    <t>Any family event that was planned and implemented in collaboration with deploying units.</t>
  </si>
  <si>
    <t>Have you partnered with the Naval Hospital or clinic on any health promotion activities?</t>
  </si>
  <si>
    <t>Any event that was planned and implemented in collaboration with the Naval Hospital.</t>
  </si>
  <si>
    <t>Have you partnered with Recreation on at least one health promotion event?</t>
  </si>
  <si>
    <t>Any event that was planned and implemented in collaboration with Recreation.</t>
  </si>
  <si>
    <t>Strategic plan with goals and objectives</t>
  </si>
  <si>
    <t>HP Director</t>
  </si>
  <si>
    <t>Implementation  &amp; Evaluation of Strategic Plan</t>
  </si>
  <si>
    <t>Have you identified the top 3 health risks for your base population?</t>
  </si>
  <si>
    <t>yes=2</t>
  </si>
  <si>
    <t>Article in base paper, link to the Distance Learning Courses on website, or flyers to units.</t>
  </si>
  <si>
    <t>Do you promote Military OneSource?</t>
  </si>
  <si>
    <t xml:space="preserve">SF Director conclusion (yes or no) </t>
  </si>
  <si>
    <t>www.militaryonesource.com</t>
  </si>
  <si>
    <t xml:space="preserve">HP Director </t>
  </si>
  <si>
    <t>Information about base-wide helping resources for psychological health is advertised toward supported USMC units</t>
  </si>
  <si>
    <t>yes= 2, 4 or 6</t>
  </si>
  <si>
    <t xml:space="preserve"> (1) yes=2
 (2) yes=3</t>
  </si>
  <si>
    <t>Do you conduct an awareness campaign on Sexual Health?</t>
  </si>
  <si>
    <t>Implementation of awareness campaign on Sexual Health</t>
  </si>
  <si>
    <t xml:space="preserve">
Semper Fit Elements:
INJURY PREVENTION
Maximum score =</t>
  </si>
  <si>
    <t>Community Outreach
Maximum score =</t>
  </si>
  <si>
    <t>Have you conducted an INTEREST SURVEY or established process for on-going determination of COMMUNITY interest in health and wellness topics and offerings?</t>
  </si>
  <si>
    <t>Survey results</t>
  </si>
  <si>
    <t>yes=3 points per month</t>
  </si>
  <si>
    <t># months in which a health and wellness awareness-building activity at the community level was offered.</t>
  </si>
  <si>
    <t>Have you provided at least one health promotion program to MCCS employees?</t>
  </si>
  <si>
    <t>% of total available points earned</t>
  </si>
  <si>
    <t>Have you partnered with the Dining Facilities on at least one health promotion event?</t>
  </si>
  <si>
    <t>Have you partnered with the 7-Day Stores or the Clubs on alcohol awareness and tobacco cessation initiatives?</t>
  </si>
  <si>
    <t xml:space="preserve">My Points </t>
  </si>
  <si>
    <t>Max. score</t>
  </si>
  <si>
    <t xml:space="preserve">Optional fields:
My local notes to SFC Director </t>
  </si>
  <si>
    <t>Program Effectiveness
Maximum score =</t>
  </si>
  <si>
    <t>Completion of a training course related to any of  the Semper Fit elements
SFC Director conclusion.</t>
  </si>
  <si>
    <t xml:space="preserve">
Semper Fit Elements:
PHYSICAL ACTIVITY
Maximum score =</t>
  </si>
  <si>
    <t>Have you identified metrics to measure the effectiveness of your programs?</t>
  </si>
  <si>
    <t>Do you offer nutrition unit level briefings?</t>
  </si>
  <si>
    <t>yes=5</t>
  </si>
  <si>
    <t>Has EACH member of the Semper Fit HP staff received training this past year on any of the Semper Fit elements?</t>
  </si>
  <si>
    <t xml:space="preserve">yes=3 points for each </t>
  </si>
  <si>
    <t>May be conducted on any date.
3 points for each of these campaigns:
- National Alcohol Screening Day Program
- National Depression Screening Day Program
- Red Ribbon Campaign</t>
  </si>
  <si>
    <t>Do you partner with MCCS Alcohol &amp; Substance Abuse Program, Marine and Family Programs and/or MTF to promote and support the National Alcohol Screening Day Program OR the National Depression Screening Day Program OR the Red Ribbon Campaign?</t>
  </si>
  <si>
    <t>yes=3 points per target group</t>
  </si>
  <si>
    <t>Do you partner with the installation Safety Office in at least one base-wide safety program?</t>
  </si>
  <si>
    <t>Do you offer unit-level injury prevention briefings?</t>
  </si>
  <si>
    <t>Have you implemented health promotion programs that are delivered within the community in at least one health and wellness awareness-building activity for each month of the year on any of the Semper Fit core programs or the national Health Observances?</t>
  </si>
  <si>
    <t>Does Semper Fit conduct tobacco use prevention unit-level briefings?</t>
  </si>
  <si>
    <t xml:space="preserve">At least one briefing conducted.  </t>
  </si>
  <si>
    <t>Do you offer unit-level briefings in Sexual Health?</t>
  </si>
  <si>
    <t xml:space="preserve">At least one briefing conducted using any one of these products:
- SHARP "HIV and Me" film
- SHARP "Contraception Types" film
- SHARP "For Ladies Only" classroom intervention
- SHARP "Reproductive Health" classroom intervention
</t>
  </si>
  <si>
    <t>1) Have you asked your supporting Medical Treatment Facility for the Sexual Transmitted Infection incidence report (or DRSi) on your population? 2) Did you analyze the data and develop programs based on it?</t>
  </si>
  <si>
    <t>Completion of Condom Access Survey; Receipt of STI Report from local Prev Med or NMCPHC</t>
  </si>
  <si>
    <t>Do you offer unit-level briefings in chronic disease management?</t>
  </si>
  <si>
    <t>yes=3 per topic</t>
  </si>
  <si>
    <t>Did you offer a community-level outreach fitness program to family members?</t>
  </si>
  <si>
    <t>Maximum score =</t>
  </si>
  <si>
    <r>
      <t xml:space="preserve">
Semper Fit Elements:
NUTRITION AND WEIGHT MANAGEMENT</t>
    </r>
    <r>
      <rPr>
        <sz val="8"/>
        <rFont val="Arial"/>
        <family val="2"/>
      </rPr>
      <t xml:space="preserve">
</t>
    </r>
  </si>
  <si>
    <t xml:space="preserve">National Alcohol Screening Day: 
http://www.mentalhealthscreening.org/events/national-alcohol-screening-day.aspx
National Depression Screening Day
http://www.mentalhealthscreening.org/events/national-depression-screening-day.aspx 
Red Ribbon Campaign
http://www.redribboncoalition.com/ </t>
  </si>
  <si>
    <t>Do you partner with your MTF or Navy Medicine (e.g. physical therapy or preventive medicine) to offer injury prevention briefings or programs?</t>
  </si>
  <si>
    <t>At least one briefing conducted in hypertension; diabetes, stress management, cholesterol, etc, as listed in MCO p1700.29</t>
  </si>
  <si>
    <t>Health Promotion Partnerships</t>
  </si>
  <si>
    <t>Any event that was planned and implemented in collaboration with the Fitness or MTF or WW battalions</t>
  </si>
  <si>
    <t>Any event/activity that was planned and implemented in collaboration with the MTF or Navy Medicine focusing on injury prevention</t>
  </si>
  <si>
    <t>Any event/activity that was planned and implemented in collaboration with Safety office focusing on base-wide safety program</t>
  </si>
  <si>
    <t>Any campaign that was planned and implemented in collaboration with the other on base agencies focusing on suicide prevention</t>
  </si>
  <si>
    <t>Any event/activity that was planned and implemented in collaboration with Fitness focusing on injury prevention</t>
  </si>
  <si>
    <t>yes = 6</t>
  </si>
  <si>
    <t>Base resources of subject matter experts</t>
  </si>
  <si>
    <t>SMP program + Semper Fit HP</t>
  </si>
  <si>
    <t>Chaplains + Semper Fit HP</t>
  </si>
  <si>
    <t>Dining Facilities + Semper Fit HP</t>
  </si>
  <si>
    <t>MCFTB + Semper Fit HP</t>
  </si>
  <si>
    <t>Youth Programs + Semper Fit HP</t>
  </si>
  <si>
    <t>Troop Store/Clubs + Semper Fit HP</t>
  </si>
  <si>
    <t>DDRC + Semper Fit HP</t>
  </si>
  <si>
    <t>Deploying Units + Semper Fit HP</t>
  </si>
  <si>
    <t>Naval Hospital/Clinic + Semper Fit HP</t>
  </si>
  <si>
    <t>Fitness + MTF/WW battalions + Semper Fit HP</t>
  </si>
  <si>
    <t>On base subject matter experts (e.g. Suicide Prevention Program, Fitness, Chaplains, Marine and Family Services, Marine unit, Navy Medical Treatment Facility, I&amp;L (food services), MWR, MAREX, etc.) + Semper Fit HP</t>
  </si>
  <si>
    <t>MTF/Navy Medicine + Semper Fit HP</t>
  </si>
  <si>
    <t>Surveys, participation logs, local incident rates, etc.</t>
  </si>
  <si>
    <t>Fitness + Semper Fit HP</t>
  </si>
  <si>
    <t>Collaboration Website</t>
  </si>
  <si>
    <t>Provide at least 2 SFCFT courses conducted per year</t>
  </si>
  <si>
    <t>Provide at least one community-level program/event per year</t>
  </si>
  <si>
    <t>Local resources, as budgets allow</t>
  </si>
  <si>
    <t>Marine and Family Programs, Navy Medicine - Behavioral Health, Military Family Life Consultants (MFLC), Military OneSource</t>
  </si>
  <si>
    <t>Various examples</t>
  </si>
  <si>
    <t>Provide at least one health promotion activity focusing on MCCS employees per year</t>
  </si>
  <si>
    <t>3 points per target group.  Target groups are: family, youth, retirees, and inclusive recreation.</t>
  </si>
  <si>
    <t>Does Semper Fit have a certified Tobacco Cessation facilitator on staff?</t>
  </si>
  <si>
    <t>Safety Office + Semper Fit HP</t>
  </si>
  <si>
    <t xml:space="preserve">
Semper Fit Elements:
CHRONIC DISEASE PREVENTION
Maximum score =</t>
  </si>
  <si>
    <t>Health Promotion Partnerships
(cont)</t>
  </si>
  <si>
    <t>Have you collected and analyzed data to determine program effectiveness?</t>
  </si>
  <si>
    <t>Are the Semper Fit Director and Health Promotion staff all tobacco free?</t>
  </si>
  <si>
    <t>Semper Fit Director and Health Promotion staff</t>
  </si>
  <si>
    <t>Do you offer unit-level briefings in physical activity?</t>
  </si>
  <si>
    <t xml:space="preserve">Health Screening type  (not all inclusive):
- blood pressure
-body fat/body composition
- BMI 
 - resting metabolic rate
- cholesterol
- glucose
- VO2 max
- bone density
Screenings may be offered on a routine, walk-in basis in a semper fit facility AND/OR maybe offered upon request at worksites and community venues
</t>
  </si>
  <si>
    <t>Analysis of incidence rate data</t>
  </si>
  <si>
    <t>Have your prepared a strategic plan?</t>
  </si>
  <si>
    <t>yes=6</t>
  </si>
  <si>
    <t>NMCPHC Crews Into Shape 
http://www.med.navy.mil/sites/nmcphc/health-promotion/Pages/crews-into-shape.aspx</t>
  </si>
  <si>
    <t>Do you promote Operation Supplement Safety across your installation?</t>
  </si>
  <si>
    <t>5,6,7 or 8</t>
  </si>
  <si>
    <t>Based on total score from m-NEAT COMMUNITY Assessment:  
- "fully supportive" (of access to healthy food choices) = 8 points
- "mostly supportive" (of access to healthy food choices) = 7 points
- "partially supportive" (of access to healthy food choices) = 6 points
- m-NEAT assessment complete but "not supportive" = 5 points</t>
  </si>
  <si>
    <t>m-NEAT assessment at: 
http://www.med.navy.mil/sites/nmcphc/health-promotion/healthy-eating/Pages/m-neat.aspx</t>
  </si>
  <si>
    <t>Do you provide an awareness level activity on the topic of tobacco cessation during Tobacco Free Living Month (November) or at any time during the year?</t>
  </si>
  <si>
    <t xml:space="preserve">2 points each:
- POD/POW Notes
- Posters
- Articles in newsletters
- Bulletin Boards
- Distributing educational materials
</t>
  </si>
  <si>
    <t>Do you provide an education/motivation level activity on the topic of tobacco cessation during Tobacco Free Living Month (November) or at any time during the year?</t>
  </si>
  <si>
    <t>2 points each:
- Great American Smokeout
- Great American SpitOut
- World No Tobacco Day
- New Year's Day
- Kick Butts Day</t>
  </si>
  <si>
    <t>Do you offer or refer customers to a weight management intervention, individual or group, which is multi-component and multi-session and includes weight loss maintenance, such as ShipShape?</t>
  </si>
  <si>
    <t xml:space="preserve">NMCPHC:
http://www.med.navy.mil/sites/nmcphc/health-promotion/Pages/weight-management.aspx </t>
  </si>
  <si>
    <t>See a list of 2014 registered crews at 
http://www.med.navy.mil/sites/nmcphc/Documents/health-promotion-wellness/general-tools-and-programs/2014registeredcrews.pdf</t>
  </si>
  <si>
    <r>
      <t xml:space="preserve">
Semper Fit Elements:</t>
    </r>
    <r>
      <rPr>
        <sz val="8"/>
        <rFont val="Arial"/>
        <family val="2"/>
      </rPr>
      <t xml:space="preserve">
</t>
    </r>
    <r>
      <rPr>
        <b/>
        <sz val="8"/>
        <rFont val="Arial"/>
        <family val="2"/>
      </rPr>
      <t>SEXUAL HEALTH</t>
    </r>
    <r>
      <rPr>
        <sz val="8"/>
        <rFont val="Arial"/>
        <family val="2"/>
      </rPr>
      <t xml:space="preserve">
</t>
    </r>
    <r>
      <rPr>
        <b/>
        <sz val="8"/>
        <rFont val="Arial"/>
        <family val="2"/>
      </rPr>
      <t>Maximum score =</t>
    </r>
  </si>
  <si>
    <t xml:space="preserve">
Training
Maximum score =</t>
  </si>
  <si>
    <r>
      <t xml:space="preserve">
Semper Fit Elements:
TOBACCO USE PREVENTION AND CESSATION
</t>
    </r>
    <r>
      <rPr>
        <sz val="8"/>
        <rFont val="Arial"/>
        <family val="2"/>
      </rPr>
      <t xml:space="preserve">
</t>
    </r>
    <r>
      <rPr>
        <b/>
        <sz val="8"/>
        <rFont val="Arial"/>
        <family val="2"/>
      </rPr>
      <t>Maximum score =</t>
    </r>
  </si>
  <si>
    <t>Do you assist with Semper Fit High Intensity Tactical Training (HITT) at least twice per year?</t>
  </si>
  <si>
    <t>Yes=3</t>
  </si>
  <si>
    <t xml:space="preserve">http://www.usmc-mccs.org/index.cfm/articles/everything-you-need-to-know-to-protect-what-you-ve-earned/ </t>
  </si>
  <si>
    <t>http://www.usmc-mccs.org/index.cfm/articles/everything-you-need-to-know-to-protect-what-you-ve-earned/</t>
  </si>
  <si>
    <t>Have you partnered with other MCCS entities using ‘Protect What You’ve Earned’?</t>
  </si>
  <si>
    <t>Any event/activity that was planned and implemented in collaboration with MCCS entity</t>
  </si>
  <si>
    <t>Are you utilizing “Fueled to Fight” or Go4Green materials (graphics, posters, brochures, and/or table tents)?</t>
  </si>
  <si>
    <t>Full range of Fueled to Fight and/or Go4Green materials are utilized as intended and designed</t>
  </si>
  <si>
    <t>Gear Locker/Semper Fit &amp; Recreation/Health Promotion Program</t>
  </si>
  <si>
    <t>Have you supported Force Fitness Instructor (FFI)?</t>
  </si>
  <si>
    <t>At least one activity/event/appointment</t>
  </si>
  <si>
    <t>www.fitness.marines.mil</t>
  </si>
  <si>
    <t>Get SHARP resources:
http://www.med.navy.mil/sites/nmcphc/health-promotion/reproductive-sexual-health/Pages/sexual-health-resources.aspx
or ordering the SHARP Toolbox DVD from 
mailto:usn.hampton-roads.navmcpubhlthcenpors.list.nmcphc-sharp@mail.mil</t>
  </si>
  <si>
    <t>Do you have a Tobacco Treatment Specialist (TTS) at your installation?</t>
  </si>
  <si>
    <t>Do you offer the Operation Tobacco Free Marine (OTFM) Facilitator course and have you trained OTFM facilitators during this past year ?</t>
  </si>
  <si>
    <t>Do you have an Operation Tobacco Free Marine Facilitator aboard your installation?</t>
  </si>
  <si>
    <t>Are you utilizing Nutrition in the Corps Curriculum within your Nutrition and Weight Management programs?</t>
  </si>
  <si>
    <t>yes=1 or 3</t>
  </si>
  <si>
    <t xml:space="preserve">Offered = 1 point
Trained 2 or more facilitators = 3 points
</t>
  </si>
  <si>
    <t>Implementation guide on Gear Locker/Semper Fit &amp; Recreation/Health Promotion Program
http://thegearlocker.org/</t>
  </si>
  <si>
    <t xml:space="preserve">Facilitator Manual on Gear Locker/Semper Fit &amp; Recreation/Health Promotion Program
http://thegearlocker.org/
</t>
  </si>
  <si>
    <t xml:space="preserve">http://www.med.fsu.edu/index.cfm?page=ahec.tobaccoTreatment
www.thegearlocker.org  </t>
  </si>
  <si>
    <t xml:space="preserve">SEMPER FIT: http://www.usmc-mccs.org/healthpromotions/index.cfm
NMCPHC HP Toolbox - http://www.med.navy.mil/sites/nmcphc/health-promotion/Pages/hp-toolbox-march.aspx </t>
  </si>
  <si>
    <t>See the PHS Guidelines at: 
https://www.qmo.amedd.army.mil/smoke/smoke.htm 
and 
https://www.ahrq.gov/professionals/clinicians-providers/guidelines-recommendations/tobacco/index.html</t>
  </si>
  <si>
    <t xml:space="preserve">SEMPER FIT: http://www.usmc-mccs.org/healthpromotions/index.cfm  
NMCPHC:
http://www.med.navy.mil/sites/nmcphc/health-promotion/active-living/Pages/active-living.aspx 
and 
http://www.med.navy.mil/sites/nmcphc/health-promotion/Pages/hp-toolbox-may.aspx                                                              </t>
  </si>
  <si>
    <t xml:space="preserve">SEMPER FIT: http://www.usmc-mccs.org/healthpromotions/index.cfm
NMCPHC HP Toolbox -http://www.med.navy.mil/sites/nmcphc/health-promotion/Pages/health-promotion-toolbox.aspx </t>
  </si>
  <si>
    <t>SEMPER FIT: http://www.usmc-mccs.org/healthpromotions/index.cfm   
NMCPHC HP Toolbox -: http://www.med.navy.mil/sites/nmcphc/health-promotion/injury-violence-free-living/Pages/injury-violence-free-living.aspx</t>
  </si>
  <si>
    <t xml:space="preserve">SEMPER FIT: http://www.usmc-mccs.org/healthpromotions/index.cfm   
NMCPHC HP Toolbox -http://www.med.navy.mil/sites/nmcphc/health-promotion/Pages/health-promotion-toolbox.aspx          </t>
  </si>
  <si>
    <t>See "TRAINING" at http://www.med.navy.mil/sites/nmcphc/health-promotion/training/Pages/home.aspx
Training may be classroom-based, conference or distance learning</t>
  </si>
  <si>
    <t xml:space="preserve">http://www.med.navy.mil/sites/nmcphc/health-promotion/training/Pages/Tobacco.aspx </t>
  </si>
  <si>
    <t>Do you provide an awareness level activity related to breastfeeding in partnership with the New Parent Support Program</t>
  </si>
  <si>
    <t>Fueled to Fight materials:
https://www.fitness.marines.mil/PerformanceNutrition/</t>
  </si>
  <si>
    <t>Access the web-based HIQ at: 
https://surveys.max.gov/index.php/823449 
Request a report at anytime from NMCPHC</t>
  </si>
  <si>
    <t xml:space="preserve">NMCPHC:
http://www.med.navy.mil/sites/nmcphc/health-promotion/Pages/health-promotion-toolbox.aspx, 
SEMPER FIT: 
http://www.usmc-mccs.org/healthpromotions/index.cfm  
NMCPHC Tobacco resources:
http://www.med.navy.mil/sites/nmcphc/health-promotion/tobacco-free-living/Pages/tobacco-free-living.aspx
DoD's YouCanQuit2 https://www.ycq2.org/
</t>
  </si>
  <si>
    <t>Great American Smokeout:
http://www.quitsmoking.com/kopykit/reports/smokeout.htm
Lose the Chew Week/Great American Spit-out Day:
http://www.nstep.org/
DoD's YouCanQuit2 https://www.ycq2.org/
WHO No Tobacco Day - http://www.who.int/tobacco/wntd/2008/en/index.html
NMCPHC HP Toolbox - Tobacco Month:
http://www.med.navy.mil/sites/nmcphc/health-promotion/Pages/health-promotion-toolbox.aspx</t>
  </si>
  <si>
    <t>Health Promotion Tools 
Maximum score =</t>
  </si>
  <si>
    <t xml:space="preserve"> https://www.ownyourlimits.org/</t>
  </si>
  <si>
    <t>Are you using the DoD funded “Own Your Limits” campaign materials?</t>
  </si>
  <si>
    <t>Category: Topics</t>
  </si>
  <si>
    <t>Your Points</t>
  </si>
  <si>
    <t>Percent</t>
  </si>
  <si>
    <t>Total Points</t>
  </si>
  <si>
    <t xml:space="preserve">Total Percentage </t>
  </si>
  <si>
    <t>Bronze Anchor</t>
  </si>
  <si>
    <t>Silver Eagle</t>
  </si>
  <si>
    <t>Gold Star</t>
  </si>
  <si>
    <t>Final Percent</t>
  </si>
  <si>
    <t>Health Promotion Coordinator or primary person responsible for this report (name, grade, position, phone, e-mail)</t>
  </si>
  <si>
    <r>
      <t xml:space="preserve">Was a COMMUNITY-LEVEL m-NEAT assessment (of access to healthy food choices) completed this year and submitted to NMCPHC?  </t>
    </r>
    <r>
      <rPr>
        <sz val="8"/>
        <color rgb="FFFF0000"/>
        <rFont val="Arial"/>
        <family val="2"/>
      </rPr>
      <t xml:space="preserve">UPDATE:  m-NEAT m-NEAT is being upgraded. All commands can take full points. </t>
    </r>
  </si>
  <si>
    <r>
      <t xml:space="preserve">Do you advertise and promote the annual "Crews Into Shape" challenge as evidenced by the participation of "crews" from local non-medical commands? </t>
    </r>
    <r>
      <rPr>
        <sz val="8"/>
        <color rgb="FFFF0000"/>
        <rFont val="Arial"/>
        <family val="2"/>
      </rPr>
      <t xml:space="preserve"> UPDATE: Crews into Shape has been changed to be used at any time during the year and can be done in person or remotely, by email. </t>
    </r>
  </si>
  <si>
    <t>Max Points</t>
  </si>
  <si>
    <t>Program Effectiveness</t>
  </si>
  <si>
    <t xml:space="preserve">Health Promotion Tools </t>
  </si>
  <si>
    <t>Semper Fit Elements:  NUTRITION AND WEIGHT MANAGEMENT</t>
  </si>
  <si>
    <t>Semper Fit Elements:  TOBACCO USE PREVENTION AND CESSATION</t>
  </si>
  <si>
    <t>Community Outreach</t>
  </si>
  <si>
    <t>Training</t>
  </si>
  <si>
    <t>Base/Installation</t>
  </si>
  <si>
    <t>Semper Fit Elements:  PHYSICAL ACTIVITY</t>
  </si>
  <si>
    <t>Semper Fit Elements:  SEXUAL HEALTH</t>
  </si>
  <si>
    <t>Semper Fit Elements:  CHRONIC DISEASE PREVENTION</t>
  </si>
  <si>
    <t>Semper Fit Elements:  INJURY PREVENTION</t>
  </si>
  <si>
    <t xml:space="preserve">Do you provide tobacco cessation counseling using the "Operation Tobacco-Free Marine" Curriculum?
</t>
  </si>
  <si>
    <t>Do you partner with Semper Fit Fitness Programs on a functional fitness program which focuses on EACH of these target groups: family, youth, retirees, and inclusive recreation</t>
  </si>
  <si>
    <t>Do you offer Injury prevention activity/event in partnership with your Semper Fit Fitness Program?</t>
  </si>
  <si>
    <t xml:space="preserve">Do you offer health screenings/assessments on a quarterly basis?
</t>
  </si>
  <si>
    <t>Have you partnered with Semper Fit Fitness Programs, Chaplains, Marine and Family Services, Marine unit, Navy Medical Treatment Facility, I&amp;L (food services), MWR, MAREX, etc.) to deliver a suicide prevention campaign on your installation?</t>
  </si>
  <si>
    <t>Do you partner with Semper Fit Fitness Programs and the MTF or wounded warrior battalions to deliver holistic programs to Marines with TBI or PTSD?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</si>
</sst>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9" x14ac:knownFonts="1">
    <font>
      <sz val="10"/>
      <name val="Arial"/>
    </font>
    <font>
      <b/>
      <sz val="10"/>
      <name val="Arial"/>
      <family val="2"/>
    </font>
    <font>
      <sz val="8"/>
      <name val="Arial"/>
      <family val="2"/>
    </font>
    <font>
      <sz val="8"/>
      <name val="Arial"/>
      <family val="2"/>
    </font>
    <font>
      <b/>
      <sz val="8"/>
      <name val="Arial"/>
      <family val="2"/>
    </font>
    <font>
      <b/>
      <sz val="8"/>
      <color indexed="17"/>
      <name val="Arial"/>
      <family val="2"/>
    </font>
    <font>
      <sz val="8"/>
      <color indexed="8"/>
      <name val="Arial"/>
      <family val="2"/>
    </font>
    <font>
      <u/>
      <sz val="10"/>
      <color indexed="12"/>
      <name val="Arial"/>
      <family val="2"/>
    </font>
    <font>
      <u/>
      <sz val="8"/>
      <color indexed="12"/>
      <name val="Arial"/>
      <family val="2"/>
    </font>
    <font>
      <sz val="8"/>
      <color indexed="8"/>
      <name val="Arial"/>
      <family val="2"/>
    </font>
    <font>
      <b/>
      <sz val="10"/>
      <color indexed="9"/>
      <name val="Arial"/>
      <family val="2"/>
    </font>
    <font>
      <b/>
      <sz val="12"/>
      <name val="Arial"/>
      <family val="2"/>
    </font>
    <font>
      <b/>
      <sz val="8"/>
      <color theme="6" tint="-0.499984740745262"/>
      <name val="Arial"/>
      <family val="2"/>
    </font>
    <font>
      <b/>
      <sz val="8"/>
      <color rgb="FF07A922"/>
      <name val="Arial"/>
      <family val="2"/>
    </font>
    <font>
      <sz val="8"/>
      <color theme="1"/>
      <name val="Arial"/>
      <family val="2"/>
    </font>
    <font>
      <sz val="10"/>
      <name val="Arial"/>
      <family val="2"/>
    </font>
    <font>
      <sz val="10"/>
      <color theme="1"/>
      <name val="Arial"/>
      <family val="2"/>
    </font>
    <font>
      <b/>
      <sz val="10"/>
      <color theme="3" tint="-0.249977111117893"/>
      <name val="Arial"/>
      <family val="2"/>
    </font>
    <font>
      <sz val="8"/>
      <color rgb="FFFF0000"/>
      <name val="Arial"/>
      <family val="2"/>
    </font>
  </fonts>
  <fills count="18">
    <fill>
      <patternFill patternType="none"/>
    </fill>
    <fill>
      <patternFill patternType="gray125"/>
    </fill>
    <fill>
      <patternFill patternType="solid">
        <fgColor indexed="26"/>
        <bgColor indexed="64"/>
      </patternFill>
    </fill>
    <fill>
      <patternFill patternType="solid">
        <fgColor indexed="42"/>
        <bgColor indexed="64"/>
      </patternFill>
    </fill>
    <fill>
      <patternFill patternType="solid">
        <fgColor indexed="27"/>
        <bgColor indexed="64"/>
      </patternFill>
    </fill>
    <fill>
      <patternFill patternType="solid">
        <fgColor indexed="10"/>
        <bgColor indexed="64"/>
      </patternFill>
    </fill>
    <fill>
      <patternFill patternType="solid">
        <fgColor theme="3" tint="0.79998168889431442"/>
        <bgColor indexed="64"/>
      </patternFill>
    </fill>
    <fill>
      <patternFill patternType="solid">
        <fgColor theme="6" tint="0.59996337778862885"/>
        <bgColor indexed="64"/>
      </patternFill>
    </fill>
    <fill>
      <patternFill patternType="solid">
        <fgColor rgb="FFFFFFCC"/>
        <bgColor indexed="64"/>
      </patternFill>
    </fill>
    <fill>
      <patternFill patternType="solid">
        <fgColor rgb="FFFFCC99"/>
        <bgColor indexed="64"/>
      </patternFill>
    </fill>
    <fill>
      <patternFill patternType="solid">
        <fgColor theme="0" tint="-0.14996795556505021"/>
        <bgColor indexed="64"/>
      </patternFill>
    </fill>
    <fill>
      <patternFill patternType="solid">
        <fgColor theme="9" tint="0.59996337778862885"/>
        <bgColor indexed="64"/>
      </patternFill>
    </fill>
    <fill>
      <patternFill patternType="solid">
        <fgColor rgb="FFFFFF00"/>
        <bgColor indexed="64"/>
      </patternFill>
    </fill>
    <fill>
      <patternFill patternType="solid">
        <fgColor rgb="FFCCFFCC"/>
        <bgColor indexed="64"/>
      </patternFill>
    </fill>
    <fill>
      <patternFill patternType="solid">
        <fgColor rgb="FFCCFFFF"/>
        <bgColor indexed="64"/>
      </patternFill>
    </fill>
    <fill>
      <gradientFill degree="90">
        <stop position="0">
          <color theme="0"/>
        </stop>
        <stop position="0.5">
          <color theme="9" tint="0.40000610370189521"/>
        </stop>
        <stop position="1">
          <color theme="0"/>
        </stop>
      </gradientFill>
    </fill>
    <fill>
      <gradientFill degree="90">
        <stop position="0">
          <color theme="0"/>
        </stop>
        <stop position="0.5">
          <color theme="0" tint="-0.34900967436750391"/>
        </stop>
        <stop position="1">
          <color theme="0"/>
        </stop>
      </gradientFill>
    </fill>
    <fill>
      <gradientFill degree="90">
        <stop position="0">
          <color theme="0"/>
        </stop>
        <stop position="0.5">
          <color rgb="FFCC9900"/>
        </stop>
        <stop position="1">
          <color theme="0"/>
        </stop>
      </gradientFill>
    </fill>
  </fills>
  <borders count="5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ck">
        <color indexed="64"/>
      </top>
      <bottom/>
      <diagonal/>
    </border>
    <border>
      <left style="thin">
        <color indexed="64"/>
      </left>
      <right/>
      <top style="thick">
        <color indexed="64"/>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diagonal/>
    </border>
    <border>
      <left style="thin">
        <color indexed="64"/>
      </left>
      <right style="thick">
        <color indexed="64"/>
      </right>
      <top style="thin">
        <color indexed="64"/>
      </top>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style="thick">
        <color indexed="64"/>
      </top>
      <bottom/>
      <diagonal/>
    </border>
    <border>
      <left style="thick">
        <color indexed="64"/>
      </left>
      <right/>
      <top/>
      <bottom/>
      <diagonal/>
    </border>
    <border>
      <left/>
      <right/>
      <top style="thin">
        <color indexed="64"/>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ck">
        <color indexed="64"/>
      </top>
      <bottom/>
      <diagonal/>
    </border>
    <border>
      <left style="thin">
        <color indexed="64"/>
      </left>
      <right style="thick">
        <color indexed="64"/>
      </right>
      <top style="thick">
        <color indexed="64"/>
      </top>
      <bottom/>
      <diagonal/>
    </border>
    <border>
      <left style="thick">
        <color indexed="64"/>
      </left>
      <right/>
      <top style="thin">
        <color indexed="64"/>
      </top>
      <bottom/>
      <diagonal/>
    </border>
    <border>
      <left/>
      <right style="thick">
        <color indexed="64"/>
      </right>
      <top style="thin">
        <color indexed="64"/>
      </top>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style="thin">
        <color indexed="64"/>
      </right>
      <top/>
      <bottom/>
      <diagonal/>
    </border>
    <border>
      <left/>
      <right/>
      <top style="thick">
        <color indexed="64"/>
      </top>
      <bottom/>
      <diagonal/>
    </border>
    <border>
      <left style="thin">
        <color indexed="64"/>
      </left>
      <right/>
      <top/>
      <bottom style="thick">
        <color indexed="64"/>
      </bottom>
      <diagonal/>
    </border>
    <border>
      <left style="thick">
        <color indexed="64"/>
      </left>
      <right/>
      <top style="thick">
        <color indexed="64"/>
      </top>
      <bottom/>
      <diagonal/>
    </border>
    <border>
      <left/>
      <right style="thin">
        <color indexed="64"/>
      </right>
      <top style="thick">
        <color indexed="64"/>
      </top>
      <bottom/>
      <diagonal/>
    </border>
    <border>
      <left/>
      <right style="thin">
        <color indexed="64"/>
      </right>
      <top/>
      <bottom style="thick">
        <color indexed="64"/>
      </bottom>
      <diagonal/>
    </border>
    <border>
      <left style="thin">
        <color indexed="64"/>
      </left>
      <right style="thick">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ck">
        <color indexed="64"/>
      </bottom>
      <diagonal/>
    </border>
    <border>
      <left style="thin">
        <color indexed="64"/>
      </left>
      <right style="thick">
        <color indexed="64"/>
      </right>
      <top/>
      <bottom style="thick">
        <color indexed="64"/>
      </bottom>
      <diagonal/>
    </border>
    <border>
      <left style="thick">
        <color indexed="64"/>
      </left>
      <right/>
      <top style="thick">
        <color indexed="64"/>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medium">
        <color indexed="64"/>
      </bottom>
      <diagonal/>
    </border>
    <border>
      <left style="thin">
        <color indexed="64"/>
      </left>
      <right/>
      <top style="thin">
        <color indexed="64"/>
      </top>
      <bottom style="medium">
        <color indexed="64"/>
      </bottom>
      <diagonal/>
    </border>
    <border>
      <left style="thick">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6">
    <xf numFmtId="0" fontId="0" fillId="0" borderId="0"/>
    <xf numFmtId="0" fontId="7" fillId="0" borderId="0" applyNumberFormat="0" applyFill="0" applyBorder="0" applyAlignment="0" applyProtection="0">
      <alignment vertical="top"/>
      <protection locked="0"/>
    </xf>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cellStyleXfs>
  <cellXfs count="266">
    <xf numFmtId="0" fontId="0" fillId="0" borderId="0" xfId="0"/>
    <xf numFmtId="0" fontId="3" fillId="0" borderId="0" xfId="0" applyFont="1" applyAlignment="1">
      <alignment vertical="top" wrapText="1"/>
    </xf>
    <xf numFmtId="0" fontId="3" fillId="0" borderId="0" xfId="0" applyFont="1" applyAlignment="1">
      <alignment horizontal="center" vertical="top" wrapText="1"/>
    </xf>
    <xf numFmtId="0" fontId="2" fillId="0" borderId="4" xfId="0" applyFont="1" applyBorder="1" applyAlignment="1">
      <alignment horizontal="left" vertical="top" wrapText="1"/>
    </xf>
    <xf numFmtId="0" fontId="3" fillId="0" borderId="5" xfId="0" applyFont="1" applyBorder="1" applyAlignment="1">
      <alignment horizontal="center" vertical="center" wrapText="1"/>
    </xf>
    <xf numFmtId="0" fontId="4" fillId="2" borderId="6" xfId="0" applyFont="1" applyFill="1" applyBorder="1" applyAlignment="1" applyProtection="1">
      <alignment horizontal="center" wrapText="1"/>
    </xf>
    <xf numFmtId="0" fontId="2" fillId="0" borderId="5" xfId="0" applyFont="1" applyBorder="1" applyAlignment="1">
      <alignment horizontal="left" vertical="top" wrapText="1"/>
    </xf>
    <xf numFmtId="0" fontId="2" fillId="0" borderId="7" xfId="0" applyFont="1" applyBorder="1" applyAlignment="1" applyProtection="1">
      <alignment horizontal="left" vertical="top" wrapText="1"/>
      <protection locked="0"/>
    </xf>
    <xf numFmtId="0" fontId="2" fillId="0" borderId="10" xfId="0" applyFont="1" applyBorder="1" applyAlignment="1">
      <alignment horizontal="left" vertical="top" wrapText="1"/>
    </xf>
    <xf numFmtId="0" fontId="3" fillId="0" borderId="11" xfId="0" applyFont="1" applyBorder="1" applyAlignment="1">
      <alignment horizontal="center" vertical="center" wrapText="1"/>
    </xf>
    <xf numFmtId="0" fontId="5" fillId="0" borderId="11" xfId="0" applyFont="1" applyBorder="1" applyAlignment="1" applyProtection="1">
      <alignment horizontal="center" vertical="center" wrapText="1"/>
      <protection locked="0"/>
    </xf>
    <xf numFmtId="0" fontId="4" fillId="2" borderId="12" xfId="0" applyFont="1" applyFill="1" applyBorder="1" applyAlignment="1" applyProtection="1">
      <alignment horizontal="center" vertical="top" wrapText="1"/>
    </xf>
    <xf numFmtId="0" fontId="2" fillId="0" borderId="11" xfId="0" applyFont="1" applyBorder="1" applyAlignment="1">
      <alignment horizontal="left" vertical="top" wrapText="1"/>
    </xf>
    <xf numFmtId="0" fontId="2" fillId="0" borderId="13" xfId="0" applyFont="1" applyBorder="1" applyAlignment="1" applyProtection="1">
      <alignment horizontal="left" vertical="top" wrapText="1"/>
      <protection locked="0"/>
    </xf>
    <xf numFmtId="0" fontId="5" fillId="2" borderId="12" xfId="0" applyFont="1" applyFill="1" applyBorder="1" applyAlignment="1" applyProtection="1">
      <alignment horizontal="center" wrapText="1"/>
    </xf>
    <xf numFmtId="0" fontId="5" fillId="2" borderId="12" xfId="0" applyFont="1" applyFill="1" applyBorder="1" applyAlignment="1" applyProtection="1">
      <alignment horizontal="center" vertical="top" wrapText="1"/>
    </xf>
    <xf numFmtId="0" fontId="3" fillId="2" borderId="12" xfId="0" applyFont="1" applyFill="1" applyBorder="1" applyAlignment="1" applyProtection="1">
      <alignment horizontal="center" vertical="top" wrapText="1"/>
    </xf>
    <xf numFmtId="0" fontId="2" fillId="0" borderId="11" xfId="0" applyFont="1" applyBorder="1" applyAlignment="1">
      <alignment horizontal="center" vertical="center" wrapText="1"/>
    </xf>
    <xf numFmtId="0" fontId="2" fillId="0" borderId="1" xfId="0" applyFont="1" applyBorder="1" applyAlignment="1">
      <alignment horizontal="left" vertical="top" wrapText="1"/>
    </xf>
    <xf numFmtId="0" fontId="2" fillId="0" borderId="2" xfId="0" applyFont="1" applyBorder="1" applyAlignment="1" applyProtection="1">
      <alignment horizontal="left" vertical="top" wrapText="1"/>
      <protection locked="0"/>
    </xf>
    <xf numFmtId="0" fontId="2" fillId="0" borderId="15" xfId="0" applyFont="1" applyBorder="1" applyAlignment="1">
      <alignment horizontal="left" vertical="top" wrapText="1"/>
    </xf>
    <xf numFmtId="0" fontId="3" fillId="0" borderId="1" xfId="0" applyFont="1" applyBorder="1" applyAlignment="1">
      <alignment horizontal="center" vertical="center" wrapText="1"/>
    </xf>
    <xf numFmtId="0" fontId="3" fillId="0" borderId="16" xfId="0" applyFont="1" applyBorder="1" applyAlignment="1">
      <alignment horizontal="center" vertical="center" wrapText="1"/>
    </xf>
    <xf numFmtId="0" fontId="3" fillId="2" borderId="16" xfId="0" applyFont="1" applyFill="1" applyBorder="1" applyAlignment="1" applyProtection="1">
      <alignment horizontal="center" vertical="top" wrapText="1"/>
    </xf>
    <xf numFmtId="0" fontId="2" fillId="0" borderId="16" xfId="0" applyFont="1" applyBorder="1" applyAlignment="1">
      <alignment horizontal="left" vertical="top" wrapText="1"/>
    </xf>
    <xf numFmtId="0" fontId="5" fillId="0" borderId="5" xfId="0" applyFont="1" applyBorder="1" applyAlignment="1" applyProtection="1">
      <alignment horizontal="center" vertical="center" wrapText="1"/>
      <protection locked="0"/>
    </xf>
    <xf numFmtId="0" fontId="2" fillId="0" borderId="20" xfId="0" applyFont="1" applyBorder="1" applyAlignment="1">
      <alignment horizontal="left" vertical="top" wrapText="1"/>
    </xf>
    <xf numFmtId="0" fontId="3" fillId="0" borderId="3" xfId="0" applyFont="1" applyBorder="1" applyAlignment="1">
      <alignment horizontal="center" vertical="center" wrapText="1"/>
    </xf>
    <xf numFmtId="0" fontId="5" fillId="0" borderId="1" xfId="0" applyFont="1" applyBorder="1" applyAlignment="1" applyProtection="1">
      <alignment horizontal="center" vertical="center" wrapText="1"/>
      <protection locked="0"/>
    </xf>
    <xf numFmtId="0" fontId="3" fillId="0" borderId="8" xfId="0" applyFont="1" applyBorder="1" applyAlignment="1">
      <alignment horizontal="center" vertical="center" wrapText="1"/>
    </xf>
    <xf numFmtId="0" fontId="4" fillId="3" borderId="6" xfId="0" applyFont="1" applyFill="1" applyBorder="1" applyAlignment="1" applyProtection="1">
      <alignment horizontal="center" wrapText="1"/>
    </xf>
    <xf numFmtId="0" fontId="2" fillId="0" borderId="8" xfId="0" applyFont="1" applyBorder="1" applyAlignment="1">
      <alignment horizontal="left" vertical="top" wrapText="1"/>
    </xf>
    <xf numFmtId="0" fontId="3" fillId="0" borderId="10" xfId="0" applyFont="1" applyBorder="1" applyAlignment="1">
      <alignment horizontal="left" vertical="top" wrapText="1"/>
    </xf>
    <xf numFmtId="0" fontId="5" fillId="3" borderId="12" xfId="0" applyFont="1" applyFill="1" applyBorder="1" applyAlignment="1" applyProtection="1">
      <alignment horizontal="center" wrapText="1"/>
    </xf>
    <xf numFmtId="0" fontId="8" fillId="0" borderId="13"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xf>
    <xf numFmtId="0" fontId="2" fillId="0" borderId="1" xfId="0" applyFont="1" applyFill="1" applyBorder="1" applyAlignment="1">
      <alignment horizontal="left" vertical="top" wrapText="1"/>
    </xf>
    <xf numFmtId="0" fontId="2" fillId="0" borderId="21" xfId="0" applyFont="1" applyBorder="1" applyAlignment="1">
      <alignment horizontal="left" vertical="top" wrapText="1"/>
    </xf>
    <xf numFmtId="0" fontId="3" fillId="0" borderId="11" xfId="0" applyFont="1" applyBorder="1" applyAlignment="1">
      <alignment horizontal="center" vertical="center"/>
    </xf>
    <xf numFmtId="0" fontId="4" fillId="2" borderId="0" xfId="0" applyFont="1" applyFill="1" applyBorder="1" applyAlignment="1" applyProtection="1">
      <alignment horizontal="center" vertical="top" wrapText="1"/>
    </xf>
    <xf numFmtId="0" fontId="5" fillId="2" borderId="26" xfId="0" applyFont="1" applyFill="1" applyBorder="1" applyAlignment="1" applyProtection="1">
      <alignment horizontal="center" vertical="top" wrapText="1"/>
    </xf>
    <xf numFmtId="0" fontId="4" fillId="3" borderId="12" xfId="0" applyFont="1" applyFill="1" applyBorder="1" applyAlignment="1" applyProtection="1">
      <alignment horizontal="center" vertical="top" wrapText="1"/>
    </xf>
    <xf numFmtId="0" fontId="2" fillId="0" borderId="8"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28" xfId="0" applyFont="1" applyFill="1" applyBorder="1" applyAlignment="1">
      <alignment horizontal="left" vertical="top" wrapText="1"/>
    </xf>
    <xf numFmtId="0" fontId="2" fillId="0" borderId="28" xfId="0" applyFont="1" applyBorder="1" applyAlignment="1">
      <alignment horizontal="left" vertical="top" wrapText="1"/>
    </xf>
    <xf numFmtId="0" fontId="2" fillId="0" borderId="5" xfId="0" applyFont="1" applyBorder="1" applyAlignment="1">
      <alignment horizontal="center" vertical="center" wrapText="1"/>
    </xf>
    <xf numFmtId="0" fontId="4" fillId="4" borderId="6" xfId="0" applyFont="1" applyFill="1" applyBorder="1" applyAlignment="1" applyProtection="1">
      <alignment horizontal="center" wrapText="1"/>
    </xf>
    <xf numFmtId="0" fontId="2" fillId="0" borderId="8" xfId="0" applyFont="1" applyBorder="1" applyAlignment="1">
      <alignment horizontal="center" vertical="center" wrapText="1"/>
    </xf>
    <xf numFmtId="0" fontId="2" fillId="0" borderId="11" xfId="0" applyFont="1" applyBorder="1" applyAlignment="1" applyProtection="1">
      <alignment horizontal="left" vertical="top" wrapText="1"/>
      <protection locked="0"/>
    </xf>
    <xf numFmtId="0" fontId="4" fillId="4" borderId="12" xfId="0" applyFont="1" applyFill="1" applyBorder="1" applyAlignment="1" applyProtection="1">
      <alignment horizontal="center" vertical="top" wrapText="1"/>
    </xf>
    <xf numFmtId="0" fontId="2" fillId="0" borderId="5" xfId="0" applyFont="1" applyFill="1" applyBorder="1" applyAlignment="1">
      <alignment horizontal="left" vertical="top" wrapText="1"/>
    </xf>
    <xf numFmtId="0" fontId="5" fillId="2" borderId="0" xfId="0" applyFont="1" applyFill="1" applyBorder="1" applyAlignment="1" applyProtection="1">
      <alignment horizontal="center" wrapText="1"/>
    </xf>
    <xf numFmtId="0" fontId="4" fillId="3" borderId="6" xfId="0" applyFont="1" applyFill="1" applyBorder="1" applyAlignment="1" applyProtection="1">
      <alignment horizontal="center" vertical="top" wrapText="1"/>
    </xf>
    <xf numFmtId="0" fontId="6" fillId="0" borderId="11" xfId="0" applyFont="1" applyBorder="1" applyAlignment="1">
      <alignment horizontal="left" vertical="top" wrapText="1"/>
    </xf>
    <xf numFmtId="0" fontId="6" fillId="0" borderId="1" xfId="0" applyFont="1" applyBorder="1" applyAlignment="1">
      <alignment horizontal="left" vertical="top" wrapText="1"/>
    </xf>
    <xf numFmtId="0" fontId="2" fillId="3" borderId="32" xfId="0" applyFont="1" applyFill="1" applyBorder="1" applyAlignment="1" applyProtection="1">
      <alignment horizontal="left" vertical="top" wrapText="1"/>
    </xf>
    <xf numFmtId="0" fontId="3" fillId="3" borderId="23" xfId="0" applyFont="1" applyFill="1" applyBorder="1" applyAlignment="1" applyProtection="1">
      <alignment horizontal="center" vertical="center" wrapText="1"/>
    </xf>
    <xf numFmtId="0" fontId="5" fillId="3" borderId="23" xfId="0" applyFont="1" applyFill="1" applyBorder="1" applyAlignment="1" applyProtection="1">
      <alignment horizontal="center" vertical="center" wrapText="1"/>
    </xf>
    <xf numFmtId="0" fontId="5" fillId="3" borderId="0" xfId="0" applyFont="1" applyFill="1" applyBorder="1" applyAlignment="1" applyProtection="1">
      <alignment horizontal="center" wrapText="1"/>
    </xf>
    <xf numFmtId="0" fontId="2" fillId="3" borderId="23" xfId="0" applyFont="1" applyFill="1" applyBorder="1" applyAlignment="1" applyProtection="1">
      <alignment horizontal="left" vertical="top" wrapText="1"/>
    </xf>
    <xf numFmtId="0" fontId="6" fillId="3" borderId="34" xfId="0" applyFont="1" applyFill="1" applyBorder="1" applyAlignment="1" applyProtection="1">
      <alignment horizontal="left" vertical="top" wrapText="1"/>
    </xf>
    <xf numFmtId="0" fontId="2" fillId="0" borderId="5" xfId="0" applyFont="1" applyBorder="1" applyAlignment="1" applyProtection="1">
      <alignment horizontal="left" vertical="top" wrapText="1"/>
    </xf>
    <xf numFmtId="0" fontId="6" fillId="0" borderId="5" xfId="0" applyFont="1" applyBorder="1" applyAlignment="1" applyProtection="1">
      <alignment horizontal="left" vertical="top" wrapText="1"/>
    </xf>
    <xf numFmtId="0" fontId="2" fillId="0" borderId="11" xfId="0" applyFont="1" applyBorder="1" applyAlignment="1" applyProtection="1">
      <alignment horizontal="left" vertical="top" wrapText="1"/>
    </xf>
    <xf numFmtId="0" fontId="6" fillId="0" borderId="11" xfId="0" applyFont="1" applyBorder="1" applyAlignment="1" applyProtection="1">
      <alignment horizontal="left" vertical="top" wrapText="1"/>
    </xf>
    <xf numFmtId="0" fontId="3" fillId="0" borderId="11" xfId="0" applyFont="1" applyFill="1" applyBorder="1" applyAlignment="1">
      <alignment horizontal="center" vertical="center"/>
    </xf>
    <xf numFmtId="0" fontId="2" fillId="3" borderId="22" xfId="0" applyFont="1" applyFill="1" applyBorder="1" applyAlignment="1" applyProtection="1">
      <alignment horizontal="left" vertical="top" wrapText="1"/>
    </xf>
    <xf numFmtId="0" fontId="3" fillId="3" borderId="0" xfId="0" applyFont="1" applyFill="1" applyBorder="1" applyAlignment="1" applyProtection="1">
      <alignment horizontal="center" vertical="top" wrapText="1"/>
    </xf>
    <xf numFmtId="0" fontId="5" fillId="3" borderId="0" xfId="0" applyFont="1" applyFill="1" applyBorder="1" applyAlignment="1" applyProtection="1">
      <alignment horizontal="center" vertical="top" wrapText="1"/>
    </xf>
    <xf numFmtId="0" fontId="2" fillId="3" borderId="0" xfId="0" applyFont="1" applyFill="1" applyBorder="1" applyAlignment="1" applyProtection="1">
      <alignment horizontal="left" vertical="top" wrapText="1"/>
    </xf>
    <xf numFmtId="0" fontId="6" fillId="3" borderId="25" xfId="0" applyFont="1" applyFill="1" applyBorder="1" applyAlignment="1" applyProtection="1">
      <alignment vertical="top" wrapText="1"/>
    </xf>
    <xf numFmtId="0" fontId="3" fillId="3" borderId="26" xfId="0" applyFont="1" applyFill="1" applyBorder="1" applyAlignment="1" applyProtection="1">
      <alignment horizontal="center" vertical="top" wrapText="1"/>
    </xf>
    <xf numFmtId="0" fontId="5" fillId="3" borderId="26" xfId="0" applyFont="1" applyFill="1" applyBorder="1" applyAlignment="1" applyProtection="1">
      <alignment horizontal="center" vertical="top" wrapText="1"/>
    </xf>
    <xf numFmtId="0" fontId="2" fillId="3" borderId="26" xfId="0" applyFont="1" applyFill="1" applyBorder="1" applyAlignment="1" applyProtection="1">
      <alignment horizontal="left" vertical="top" wrapText="1"/>
    </xf>
    <xf numFmtId="0" fontId="10" fillId="5" borderId="6" xfId="0" applyFont="1" applyFill="1" applyBorder="1" applyAlignment="1" applyProtection="1">
      <alignment horizontal="center" wrapText="1"/>
    </xf>
    <xf numFmtId="0" fontId="10" fillId="5" borderId="30" xfId="0" applyFont="1" applyFill="1" applyBorder="1" applyAlignment="1" applyProtection="1">
      <alignment horizontal="center" wrapText="1"/>
    </xf>
    <xf numFmtId="0" fontId="11" fillId="0" borderId="16" xfId="0" applyFont="1" applyBorder="1" applyAlignment="1" applyProtection="1">
      <alignment horizontal="center" vertical="center" wrapText="1"/>
    </xf>
    <xf numFmtId="0" fontId="4" fillId="0" borderId="0" xfId="0" applyFont="1" applyAlignment="1">
      <alignment horizontal="center" vertical="center" wrapText="1"/>
    </xf>
    <xf numFmtId="0" fontId="2" fillId="0" borderId="11" xfId="0" applyFont="1" applyBorder="1" applyAlignment="1">
      <alignment vertical="top" wrapText="1"/>
    </xf>
    <xf numFmtId="0" fontId="5" fillId="0" borderId="3" xfId="0" applyFont="1" applyBorder="1" applyAlignment="1" applyProtection="1">
      <alignment horizontal="center" vertical="center" wrapText="1"/>
      <protection locked="0"/>
    </xf>
    <xf numFmtId="0" fontId="3" fillId="0" borderId="1" xfId="0" applyFont="1" applyBorder="1" applyAlignment="1" applyProtection="1">
      <alignment horizontal="left" vertical="top"/>
    </xf>
    <xf numFmtId="0" fontId="2" fillId="0" borderId="6" xfId="0" applyFont="1" applyBorder="1" applyAlignment="1">
      <alignment horizontal="left" vertical="top" wrapText="1"/>
    </xf>
    <xf numFmtId="0" fontId="2" fillId="0" borderId="11" xfId="0" applyFont="1" applyFill="1" applyBorder="1" applyAlignment="1">
      <alignment horizontal="left" vertical="top"/>
    </xf>
    <xf numFmtId="0" fontId="4" fillId="6" borderId="12" xfId="0" applyFont="1" applyFill="1" applyBorder="1" applyAlignment="1" applyProtection="1">
      <alignment horizontal="center" vertical="top" wrapText="1"/>
    </xf>
    <xf numFmtId="0" fontId="5" fillId="6" borderId="12" xfId="0" applyFont="1" applyFill="1" applyBorder="1" applyAlignment="1" applyProtection="1">
      <alignment horizontal="center" wrapText="1"/>
    </xf>
    <xf numFmtId="0" fontId="6" fillId="0" borderId="2" xfId="1" applyFont="1" applyBorder="1" applyAlignment="1" applyProtection="1">
      <alignment horizontal="left" vertical="top" wrapText="1"/>
      <protection locked="0"/>
    </xf>
    <xf numFmtId="0" fontId="2" fillId="6" borderId="34" xfId="0" applyFont="1" applyFill="1" applyBorder="1" applyAlignment="1">
      <alignment vertical="top" wrapText="1"/>
    </xf>
    <xf numFmtId="0" fontId="5" fillId="6" borderId="0" xfId="0" applyFont="1" applyFill="1" applyBorder="1" applyAlignment="1" applyProtection="1">
      <alignment horizontal="center" vertical="top" wrapText="1"/>
    </xf>
    <xf numFmtId="0" fontId="5" fillId="0" borderId="8" xfId="0" applyFont="1" applyBorder="1" applyAlignment="1" applyProtection="1">
      <alignment horizontal="center" vertical="center" wrapText="1"/>
      <protection locked="0"/>
    </xf>
    <xf numFmtId="0" fontId="2" fillId="6" borderId="35" xfId="0" applyFont="1" applyFill="1" applyBorder="1" applyAlignment="1">
      <alignment vertical="top" wrapText="1"/>
    </xf>
    <xf numFmtId="0" fontId="2" fillId="0" borderId="19" xfId="0" applyFont="1" applyBorder="1" applyAlignment="1" applyProtection="1">
      <alignment horizontal="left" vertical="top" wrapText="1"/>
      <protection locked="0"/>
    </xf>
    <xf numFmtId="0" fontId="2" fillId="0" borderId="14" xfId="0" applyFont="1" applyBorder="1" applyAlignment="1" applyProtection="1">
      <alignment horizontal="left" vertical="top" wrapText="1"/>
      <protection locked="0"/>
    </xf>
    <xf numFmtId="0" fontId="2" fillId="0" borderId="18" xfId="0" applyFont="1" applyBorder="1" applyAlignment="1" applyProtection="1">
      <alignment horizontal="left" vertical="top" wrapText="1"/>
      <protection locked="0"/>
    </xf>
    <xf numFmtId="0" fontId="2" fillId="0" borderId="50" xfId="0" applyFont="1" applyBorder="1" applyAlignment="1" applyProtection="1">
      <alignment horizontal="left" vertical="top" wrapText="1"/>
      <protection locked="0"/>
    </xf>
    <xf numFmtId="0" fontId="6" fillId="0" borderId="18" xfId="1" applyFont="1" applyBorder="1" applyAlignment="1" applyProtection="1">
      <alignment horizontal="left" vertical="top" wrapText="1"/>
      <protection locked="0"/>
    </xf>
    <xf numFmtId="0" fontId="8" fillId="0" borderId="14" xfId="1" applyFont="1" applyBorder="1" applyAlignment="1" applyProtection="1">
      <alignment horizontal="left" vertical="top" wrapText="1"/>
      <protection locked="0"/>
    </xf>
    <xf numFmtId="0" fontId="2" fillId="0" borderId="42"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2" fillId="0" borderId="31" xfId="0" applyFont="1" applyBorder="1" applyAlignment="1" applyProtection="1">
      <alignment horizontal="left" vertical="top" wrapText="1"/>
      <protection locked="0"/>
    </xf>
    <xf numFmtId="0" fontId="6" fillId="3" borderId="35" xfId="0" applyFont="1" applyFill="1" applyBorder="1" applyAlignment="1" applyProtection="1">
      <alignment horizontal="left" vertical="top" wrapText="1"/>
    </xf>
    <xf numFmtId="0" fontId="9" fillId="0" borderId="19" xfId="1" applyFont="1" applyBorder="1" applyAlignment="1" applyProtection="1">
      <alignment horizontal="left" vertical="top" wrapText="1"/>
      <protection locked="0"/>
    </xf>
    <xf numFmtId="49" fontId="9" fillId="0" borderId="14" xfId="1" applyNumberFormat="1" applyFont="1" applyBorder="1" applyAlignment="1" applyProtection="1">
      <alignment horizontal="left" vertical="top" wrapText="1"/>
      <protection locked="0"/>
    </xf>
    <xf numFmtId="0" fontId="3" fillId="0" borderId="14" xfId="0" applyFont="1" applyBorder="1" applyAlignment="1" applyProtection="1">
      <alignment horizontal="left" vertical="top" wrapText="1"/>
      <protection locked="0"/>
    </xf>
    <xf numFmtId="0" fontId="6" fillId="3" borderId="24" xfId="0" applyFont="1" applyFill="1" applyBorder="1" applyAlignment="1" applyProtection="1">
      <alignment horizontal="left" vertical="top" wrapText="1"/>
    </xf>
    <xf numFmtId="0" fontId="2" fillId="3" borderId="27" xfId="0" applyFont="1" applyFill="1" applyBorder="1" applyAlignment="1" applyProtection="1">
      <alignment horizontal="left" vertical="top" wrapText="1"/>
    </xf>
    <xf numFmtId="0" fontId="4" fillId="7" borderId="0" xfId="0" applyFont="1" applyFill="1" applyAlignment="1">
      <alignment horizontal="center" vertical="top" wrapText="1"/>
    </xf>
    <xf numFmtId="0" fontId="5" fillId="7" borderId="12" xfId="0" applyFont="1" applyFill="1" applyBorder="1" applyAlignment="1" applyProtection="1">
      <alignment horizontal="center" wrapText="1"/>
    </xf>
    <xf numFmtId="0" fontId="2" fillId="6" borderId="49" xfId="0" applyFont="1" applyFill="1" applyBorder="1" applyAlignment="1" applyProtection="1">
      <alignment horizontal="left" vertical="top" wrapText="1"/>
    </xf>
    <xf numFmtId="0" fontId="3" fillId="6" borderId="34" xfId="0" applyFont="1" applyFill="1" applyBorder="1" applyAlignment="1" applyProtection="1">
      <alignment horizontal="center" vertical="top" wrapText="1"/>
    </xf>
    <xf numFmtId="0" fontId="5" fillId="6" borderId="34" xfId="0" applyFont="1" applyFill="1" applyBorder="1" applyAlignment="1" applyProtection="1">
      <alignment horizontal="center" vertical="center" wrapText="1"/>
    </xf>
    <xf numFmtId="0" fontId="3" fillId="7" borderId="49" xfId="0" applyFont="1" applyFill="1" applyBorder="1" applyAlignment="1" applyProtection="1">
      <alignment horizontal="left" vertical="top" wrapText="1"/>
    </xf>
    <xf numFmtId="0" fontId="3" fillId="7" borderId="34" xfId="0" applyFont="1" applyFill="1" applyBorder="1" applyAlignment="1" applyProtection="1">
      <alignment horizontal="center" vertical="center" wrapText="1"/>
    </xf>
    <xf numFmtId="0" fontId="5" fillId="7" borderId="34" xfId="0" applyFont="1" applyFill="1" applyBorder="1" applyAlignment="1" applyProtection="1">
      <alignment horizontal="center" vertical="center" wrapText="1"/>
    </xf>
    <xf numFmtId="0" fontId="2" fillId="7" borderId="34" xfId="0" applyFont="1" applyFill="1" applyBorder="1" applyAlignment="1" applyProtection="1">
      <alignment horizontal="left" vertical="top" wrapText="1"/>
    </xf>
    <xf numFmtId="0" fontId="8" fillId="7" borderId="34" xfId="1" applyFont="1" applyFill="1" applyBorder="1" applyAlignment="1" applyProtection="1">
      <alignment horizontal="left" vertical="top" wrapText="1"/>
    </xf>
    <xf numFmtId="0" fontId="8" fillId="7" borderId="35" xfId="1" applyFont="1" applyFill="1" applyBorder="1" applyAlignment="1" applyProtection="1">
      <alignment horizontal="left" vertical="top" wrapText="1"/>
    </xf>
    <xf numFmtId="0" fontId="6" fillId="0" borderId="11" xfId="1" applyFont="1" applyBorder="1" applyAlignment="1" applyProtection="1">
      <alignment horizontal="left" vertical="top" wrapText="1"/>
    </xf>
    <xf numFmtId="0" fontId="3" fillId="0" borderId="6" xfId="0" applyFont="1" applyBorder="1" applyAlignment="1">
      <alignment horizontal="center" vertical="center" wrapText="1"/>
    </xf>
    <xf numFmtId="0" fontId="2" fillId="0" borderId="1" xfId="0" applyFont="1" applyBorder="1" applyAlignment="1">
      <alignment horizontal="center" vertical="center" wrapText="1"/>
    </xf>
    <xf numFmtId="0" fontId="4" fillId="8" borderId="0" xfId="0" applyFont="1" applyFill="1" applyAlignment="1">
      <alignment horizontal="center" wrapText="1"/>
    </xf>
    <xf numFmtId="0" fontId="4" fillId="9" borderId="6" xfId="0" applyFont="1" applyFill="1" applyBorder="1" applyAlignment="1" applyProtection="1">
      <alignment horizontal="center" wrapText="1"/>
    </xf>
    <xf numFmtId="0" fontId="4" fillId="9" borderId="12" xfId="0" applyFont="1" applyFill="1" applyBorder="1" applyAlignment="1" applyProtection="1">
      <alignment horizontal="center" wrapText="1"/>
    </xf>
    <xf numFmtId="0" fontId="4" fillId="9" borderId="12" xfId="0" applyFont="1" applyFill="1" applyBorder="1" applyAlignment="1" applyProtection="1">
      <alignment horizontal="center" vertical="top" wrapText="1"/>
    </xf>
    <xf numFmtId="0" fontId="3" fillId="9" borderId="0" xfId="0" applyFont="1" applyFill="1" applyAlignment="1">
      <alignment horizontal="center" vertical="top" wrapText="1"/>
    </xf>
    <xf numFmtId="0" fontId="4" fillId="10" borderId="6" xfId="0" applyFont="1" applyFill="1" applyBorder="1" applyAlignment="1" applyProtection="1">
      <alignment horizontal="center" wrapText="1"/>
    </xf>
    <xf numFmtId="0" fontId="4" fillId="10" borderId="12" xfId="0" applyFont="1" applyFill="1" applyBorder="1" applyAlignment="1" applyProtection="1">
      <alignment horizontal="center" vertical="top" wrapText="1"/>
    </xf>
    <xf numFmtId="0" fontId="5" fillId="10" borderId="0" xfId="0" applyFont="1" applyFill="1" applyBorder="1" applyAlignment="1" applyProtection="1">
      <alignment horizontal="center" wrapText="1"/>
    </xf>
    <xf numFmtId="0" fontId="2" fillId="10" borderId="34" xfId="0" applyFont="1" applyFill="1" applyBorder="1" applyAlignment="1">
      <alignment horizontal="left" vertical="top" wrapText="1"/>
    </xf>
    <xf numFmtId="0" fontId="2" fillId="10" borderId="26" xfId="0" applyFont="1" applyFill="1" applyBorder="1" applyAlignment="1">
      <alignment horizontal="left" vertical="top" wrapText="1"/>
    </xf>
    <xf numFmtId="0" fontId="2" fillId="10" borderId="34" xfId="0" applyFont="1" applyFill="1" applyBorder="1" applyAlignment="1" applyProtection="1">
      <alignment horizontal="left" vertical="top" wrapText="1"/>
      <protection locked="0"/>
    </xf>
    <xf numFmtId="0" fontId="2" fillId="10" borderId="27" xfId="0" applyFont="1" applyFill="1" applyBorder="1" applyAlignment="1" applyProtection="1">
      <alignment horizontal="left" vertical="top" wrapText="1"/>
      <protection locked="0"/>
    </xf>
    <xf numFmtId="0" fontId="5" fillId="10" borderId="26" xfId="0" applyFont="1" applyFill="1" applyBorder="1" applyAlignment="1" applyProtection="1">
      <alignment horizontal="center" vertical="top" wrapText="1"/>
    </xf>
    <xf numFmtId="0" fontId="3" fillId="10" borderId="49" xfId="0" applyFont="1" applyFill="1" applyBorder="1" applyAlignment="1">
      <alignment vertical="top" wrapText="1"/>
    </xf>
    <xf numFmtId="0" fontId="3" fillId="10" borderId="34" xfId="0" applyFont="1" applyFill="1" applyBorder="1" applyAlignment="1">
      <alignment vertical="top" wrapText="1"/>
    </xf>
    <xf numFmtId="0" fontId="3" fillId="8" borderId="32" xfId="0" applyFont="1" applyFill="1" applyBorder="1" applyAlignment="1">
      <alignment vertical="top" wrapText="1"/>
    </xf>
    <xf numFmtId="0" fontId="3" fillId="8" borderId="23" xfId="0" applyFont="1" applyFill="1" applyBorder="1" applyAlignment="1">
      <alignment vertical="top" wrapText="1"/>
    </xf>
    <xf numFmtId="0" fontId="3" fillId="8" borderId="25" xfId="0" applyFont="1" applyFill="1" applyBorder="1" applyAlignment="1">
      <alignment vertical="top" wrapText="1"/>
    </xf>
    <xf numFmtId="0" fontId="3" fillId="8" borderId="26" xfId="0" applyFont="1" applyFill="1" applyBorder="1" applyAlignment="1">
      <alignment vertical="top" wrapText="1"/>
    </xf>
    <xf numFmtId="0" fontId="2" fillId="8" borderId="23" xfId="0" applyFont="1" applyFill="1" applyBorder="1" applyAlignment="1">
      <alignment horizontal="left" vertical="top" wrapText="1"/>
    </xf>
    <xf numFmtId="0" fontId="2" fillId="8" borderId="23" xfId="0" applyFont="1" applyFill="1" applyBorder="1" applyAlignment="1" applyProtection="1">
      <alignment horizontal="left" vertical="top" wrapText="1"/>
      <protection locked="0"/>
    </xf>
    <xf numFmtId="0" fontId="2" fillId="8" borderId="33" xfId="0" applyFont="1" applyFill="1" applyBorder="1" applyAlignment="1" applyProtection="1">
      <alignment horizontal="left" vertical="top" wrapText="1"/>
      <protection locked="0"/>
    </xf>
    <xf numFmtId="0" fontId="2" fillId="8" borderId="26" xfId="0" applyFont="1" applyFill="1" applyBorder="1" applyAlignment="1">
      <alignment horizontal="left" vertical="top" wrapText="1"/>
    </xf>
    <xf numFmtId="0" fontId="2" fillId="8" borderId="26" xfId="0" applyFont="1" applyFill="1" applyBorder="1" applyAlignment="1" applyProtection="1">
      <alignment horizontal="left" vertical="top" wrapText="1"/>
      <protection locked="0"/>
    </xf>
    <xf numFmtId="0" fontId="2" fillId="8" borderId="27" xfId="0" applyFont="1" applyFill="1" applyBorder="1" applyAlignment="1" applyProtection="1">
      <alignment horizontal="left" vertical="top" wrapText="1"/>
      <protection locked="0"/>
    </xf>
    <xf numFmtId="0" fontId="2" fillId="11" borderId="49" xfId="0" applyFont="1" applyFill="1" applyBorder="1" applyAlignment="1">
      <alignment horizontal="left" vertical="top" wrapText="1"/>
    </xf>
    <xf numFmtId="0" fontId="3" fillId="11" borderId="34" xfId="0" applyFont="1" applyFill="1" applyBorder="1" applyAlignment="1">
      <alignment horizontal="center" vertical="top" wrapText="1"/>
    </xf>
    <xf numFmtId="0" fontId="4" fillId="11" borderId="6" xfId="0" applyFont="1" applyFill="1" applyBorder="1" applyAlignment="1" applyProtection="1">
      <alignment horizontal="center" wrapText="1"/>
    </xf>
    <xf numFmtId="0" fontId="4" fillId="11" borderId="0" xfId="0" applyFont="1" applyFill="1" applyBorder="1" applyAlignment="1" applyProtection="1">
      <alignment horizontal="center" vertical="top" wrapText="1"/>
    </xf>
    <xf numFmtId="0" fontId="5" fillId="11" borderId="0" xfId="0" applyFont="1" applyFill="1" applyBorder="1" applyAlignment="1" applyProtection="1">
      <alignment horizontal="center" wrapText="1"/>
    </xf>
    <xf numFmtId="0" fontId="5" fillId="11" borderId="0" xfId="0" applyFont="1" applyFill="1" applyBorder="1" applyAlignment="1" applyProtection="1">
      <alignment horizontal="center" vertical="top" wrapText="1"/>
    </xf>
    <xf numFmtId="0" fontId="2" fillId="11" borderId="34" xfId="0" applyFont="1" applyFill="1" applyBorder="1" applyAlignment="1">
      <alignment vertical="top" wrapText="1"/>
    </xf>
    <xf numFmtId="0" fontId="3" fillId="11" borderId="34" xfId="0" applyFont="1" applyFill="1" applyBorder="1" applyAlignment="1" applyProtection="1">
      <alignment horizontal="left" vertical="top"/>
      <protection locked="0"/>
    </xf>
    <xf numFmtId="0" fontId="3" fillId="11" borderId="35" xfId="0" applyFont="1" applyFill="1" applyBorder="1" applyAlignment="1" applyProtection="1">
      <alignment horizontal="left" vertical="top"/>
      <protection locked="0"/>
    </xf>
    <xf numFmtId="0" fontId="3" fillId="12" borderId="0" xfId="0" applyFont="1" applyFill="1" applyAlignment="1">
      <alignment vertical="top" wrapText="1"/>
    </xf>
    <xf numFmtId="0" fontId="2" fillId="0" borderId="6" xfId="0" applyFont="1" applyFill="1" applyBorder="1" applyAlignment="1">
      <alignment horizontal="left" vertical="top" wrapText="1"/>
    </xf>
    <xf numFmtId="0" fontId="2" fillId="0" borderId="19" xfId="0" applyFont="1" applyFill="1" applyBorder="1" applyAlignment="1" applyProtection="1">
      <alignment horizontal="left" vertical="top" wrapText="1"/>
      <protection locked="0"/>
    </xf>
    <xf numFmtId="0" fontId="3" fillId="0" borderId="0" xfId="0" applyFont="1" applyFill="1" applyAlignment="1">
      <alignment vertical="top" wrapText="1"/>
    </xf>
    <xf numFmtId="0" fontId="2" fillId="0" borderId="5" xfId="0" applyFont="1" applyFill="1" applyBorder="1" applyAlignment="1">
      <alignment horizontal="center" vertical="center" wrapText="1"/>
    </xf>
    <xf numFmtId="0" fontId="4" fillId="0" borderId="5" xfId="0" applyFont="1" applyFill="1" applyBorder="1" applyAlignment="1" applyProtection="1">
      <alignment horizontal="center" vertical="center" wrapText="1"/>
      <protection locked="0"/>
    </xf>
    <xf numFmtId="0" fontId="2" fillId="0" borderId="11" xfId="0" applyFont="1" applyFill="1" applyBorder="1" applyAlignment="1">
      <alignment horizontal="left" vertical="top" wrapText="1"/>
    </xf>
    <xf numFmtId="0" fontId="2" fillId="0" borderId="0" xfId="0" applyFont="1" applyFill="1" applyAlignment="1">
      <alignment vertical="top" wrapText="1"/>
    </xf>
    <xf numFmtId="0" fontId="2" fillId="0" borderId="53" xfId="0" applyFont="1" applyFill="1" applyBorder="1" applyAlignment="1">
      <alignment horizontal="left" vertical="top" wrapText="1"/>
    </xf>
    <xf numFmtId="0" fontId="2" fillId="0" borderId="3" xfId="0" applyFont="1" applyFill="1" applyBorder="1" applyAlignment="1">
      <alignment horizontal="center" vertical="center" wrapText="1"/>
    </xf>
    <xf numFmtId="0" fontId="4" fillId="0" borderId="3" xfId="0" applyFont="1" applyFill="1" applyBorder="1" applyAlignment="1" applyProtection="1">
      <alignment horizontal="center" vertical="center" wrapText="1"/>
      <protection locked="0"/>
    </xf>
    <xf numFmtId="0" fontId="2" fillId="0" borderId="11" xfId="0" applyFont="1" applyFill="1" applyBorder="1" applyAlignment="1" applyProtection="1">
      <alignment horizontal="left" vertical="top" wrapText="1"/>
    </xf>
    <xf numFmtId="0" fontId="2" fillId="0" borderId="14" xfId="0" applyFont="1" applyFill="1" applyBorder="1" applyAlignment="1" applyProtection="1">
      <alignment horizontal="left" vertical="top" wrapText="1"/>
      <protection locked="0"/>
    </xf>
    <xf numFmtId="0" fontId="3" fillId="0" borderId="11" xfId="0" applyFont="1" applyFill="1" applyBorder="1" applyAlignment="1">
      <alignment horizontal="center" vertical="center" wrapText="1"/>
    </xf>
    <xf numFmtId="0" fontId="5" fillId="0" borderId="1" xfId="0" applyFont="1" applyFill="1" applyBorder="1" applyAlignment="1" applyProtection="1">
      <alignment horizontal="center" vertical="center" wrapText="1"/>
      <protection locked="0"/>
    </xf>
    <xf numFmtId="0" fontId="2" fillId="0" borderId="42" xfId="0" applyFont="1" applyFill="1" applyBorder="1" applyAlignment="1" applyProtection="1">
      <alignment horizontal="left" vertical="top" wrapText="1"/>
      <protection locked="0"/>
    </xf>
    <xf numFmtId="0" fontId="2" fillId="0" borderId="36" xfId="0" applyFont="1" applyFill="1" applyBorder="1" applyAlignment="1">
      <alignment horizontal="left" vertical="top" wrapText="1"/>
    </xf>
    <xf numFmtId="0" fontId="2" fillId="0" borderId="11" xfId="0" applyFont="1" applyFill="1" applyBorder="1" applyAlignment="1">
      <alignment horizontal="center" vertical="center" wrapText="1"/>
    </xf>
    <xf numFmtId="0" fontId="2" fillId="0" borderId="22" xfId="0" applyFont="1" applyFill="1" applyBorder="1" applyAlignment="1">
      <alignment horizontal="left" vertical="top"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8" borderId="12" xfId="0" applyFont="1" applyFill="1" applyBorder="1" applyAlignment="1" applyProtection="1">
      <alignment horizontal="center" vertical="top" wrapText="1"/>
    </xf>
    <xf numFmtId="0" fontId="4" fillId="8" borderId="6" xfId="0" applyFont="1" applyFill="1" applyBorder="1" applyAlignment="1" applyProtection="1">
      <alignment horizontal="center" wrapText="1"/>
    </xf>
    <xf numFmtId="0" fontId="13" fillId="9" borderId="12" xfId="0" applyFont="1" applyFill="1" applyBorder="1" applyAlignment="1" applyProtection="1">
      <alignment horizontal="center" wrapText="1"/>
    </xf>
    <xf numFmtId="0" fontId="12" fillId="4" borderId="12" xfId="0" applyFont="1" applyFill="1" applyBorder="1" applyAlignment="1" applyProtection="1">
      <alignment horizontal="center" wrapText="1"/>
    </xf>
    <xf numFmtId="0" fontId="12" fillId="14" borderId="12" xfId="0" applyFont="1" applyFill="1" applyBorder="1" applyAlignment="1" applyProtection="1">
      <alignment horizontal="center" vertical="top" wrapText="1"/>
    </xf>
    <xf numFmtId="0" fontId="2" fillId="0" borderId="7" xfId="0" applyFont="1" applyFill="1" applyBorder="1" applyAlignment="1" applyProtection="1">
      <alignment horizontal="left" vertical="top" wrapText="1"/>
      <protection locked="0"/>
    </xf>
    <xf numFmtId="0" fontId="2" fillId="0" borderId="13" xfId="0" applyFont="1" applyFill="1" applyBorder="1" applyAlignment="1" applyProtection="1">
      <alignment horizontal="left" vertical="top" wrapText="1"/>
      <protection locked="0"/>
    </xf>
    <xf numFmtId="0" fontId="2" fillId="0" borderId="2" xfId="0" applyFont="1" applyFill="1" applyBorder="1" applyAlignment="1" applyProtection="1">
      <alignment horizontal="left" vertical="top" wrapText="1"/>
      <protection locked="0"/>
    </xf>
    <xf numFmtId="0" fontId="14" fillId="0" borderId="11" xfId="0" applyFont="1" applyFill="1" applyBorder="1" applyAlignment="1">
      <alignment horizontal="left" vertical="top" wrapText="1"/>
    </xf>
    <xf numFmtId="0" fontId="14" fillId="0" borderId="13" xfId="1" applyFont="1" applyFill="1" applyBorder="1" applyAlignment="1" applyProtection="1">
      <alignment horizontal="left" vertical="top" wrapText="1"/>
      <protection locked="0"/>
    </xf>
    <xf numFmtId="0" fontId="2" fillId="0" borderId="29" xfId="0" applyFont="1" applyFill="1" applyBorder="1" applyAlignment="1" applyProtection="1">
      <alignment horizontal="left" vertical="top" wrapText="1"/>
      <protection locked="0"/>
    </xf>
    <xf numFmtId="0" fontId="2" fillId="0" borderId="30" xfId="0" applyFont="1" applyFill="1" applyBorder="1" applyAlignment="1" applyProtection="1">
      <alignment horizontal="left" vertical="top" wrapText="1"/>
      <protection locked="0"/>
    </xf>
    <xf numFmtId="0" fontId="2" fillId="0" borderId="18" xfId="0" applyFont="1" applyFill="1" applyBorder="1" applyAlignment="1" applyProtection="1">
      <alignment horizontal="left" vertical="top" wrapText="1"/>
      <protection locked="0"/>
    </xf>
    <xf numFmtId="0" fontId="2" fillId="0" borderId="4" xfId="0" applyFont="1" applyFill="1" applyBorder="1" applyAlignment="1">
      <alignment horizontal="left" vertical="top" wrapText="1"/>
    </xf>
    <xf numFmtId="0" fontId="2" fillId="0" borderId="11" xfId="0" applyFont="1" applyFill="1" applyBorder="1" applyAlignment="1" applyProtection="1">
      <alignment horizontal="left" vertical="top" wrapText="1"/>
      <protection locked="0"/>
    </xf>
    <xf numFmtId="0" fontId="2" fillId="0" borderId="17" xfId="0" applyFont="1" applyFill="1" applyBorder="1" applyAlignment="1" applyProtection="1">
      <alignment horizontal="left" vertical="top" wrapText="1"/>
      <protection locked="0"/>
    </xf>
    <xf numFmtId="0" fontId="2" fillId="0" borderId="7" xfId="1"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wrapText="1"/>
    </xf>
    <xf numFmtId="0" fontId="4" fillId="13" borderId="0" xfId="0" applyFont="1" applyFill="1" applyBorder="1" applyAlignment="1" applyProtection="1">
      <alignment horizontal="center" vertical="top" wrapText="1"/>
    </xf>
    <xf numFmtId="9" fontId="11" fillId="0" borderId="38" xfId="0" applyNumberFormat="1" applyFont="1" applyFill="1" applyBorder="1" applyAlignment="1" applyProtection="1">
      <alignment horizontal="center" vertical="center" wrapText="1"/>
    </xf>
    <xf numFmtId="0" fontId="5" fillId="7" borderId="0" xfId="0" applyFont="1" applyFill="1" applyBorder="1" applyAlignment="1" applyProtection="1">
      <alignment horizontal="center" vertical="top" wrapText="1"/>
    </xf>
    <xf numFmtId="0" fontId="5" fillId="10" borderId="34" xfId="0" applyFont="1" applyFill="1" applyBorder="1" applyAlignment="1" applyProtection="1">
      <alignment horizontal="center" vertical="center" wrapText="1"/>
    </xf>
    <xf numFmtId="0" fontId="5" fillId="8" borderId="23" xfId="0" applyFont="1" applyFill="1" applyBorder="1" applyAlignment="1" applyProtection="1">
      <alignment horizontal="center" vertical="center" wrapText="1"/>
    </xf>
    <xf numFmtId="0" fontId="5" fillId="8" borderId="26" xfId="0" applyFont="1" applyFill="1" applyBorder="1" applyAlignment="1" applyProtection="1">
      <alignment horizontal="center" vertical="center" wrapText="1"/>
    </xf>
    <xf numFmtId="0" fontId="5" fillId="11" borderId="34" xfId="0" applyFont="1" applyFill="1" applyBorder="1" applyAlignment="1" applyProtection="1">
      <alignment horizontal="center" vertical="center" wrapText="1"/>
    </xf>
    <xf numFmtId="0" fontId="4" fillId="8" borderId="12" xfId="0" applyFont="1" applyFill="1" applyBorder="1" applyAlignment="1" applyProtection="1">
      <alignment horizontal="center" vertical="top" wrapText="1"/>
    </xf>
    <xf numFmtId="0" fontId="2" fillId="0" borderId="12" xfId="0" applyFont="1" applyBorder="1" applyAlignment="1">
      <alignment horizontal="left" vertical="top" wrapText="1"/>
    </xf>
    <xf numFmtId="0" fontId="2" fillId="0" borderId="29" xfId="0" applyFont="1" applyFill="1" applyBorder="1" applyAlignment="1" applyProtection="1">
      <alignment horizontal="left" vertical="top" wrapText="1"/>
      <protection locked="0"/>
    </xf>
    <xf numFmtId="0" fontId="2" fillId="0" borderId="6" xfId="0" applyFont="1" applyBorder="1" applyAlignment="1">
      <alignment horizontal="center" vertical="center" wrapText="1"/>
    </xf>
    <xf numFmtId="0" fontId="4" fillId="2" borderId="55" xfId="0" applyFont="1" applyFill="1" applyBorder="1" applyAlignment="1">
      <alignment horizontal="center" vertical="top" wrapText="1"/>
    </xf>
    <xf numFmtId="0" fontId="4" fillId="2" borderId="54" xfId="0" applyFont="1" applyFill="1" applyBorder="1" applyAlignment="1">
      <alignment horizontal="center" vertical="top" wrapText="1"/>
    </xf>
    <xf numFmtId="0" fontId="5" fillId="0" borderId="12" xfId="0" applyFont="1" applyBorder="1" applyAlignment="1" applyProtection="1">
      <alignment horizontal="center" vertical="center" wrapText="1"/>
      <protection locked="0"/>
    </xf>
    <xf numFmtId="0" fontId="4" fillId="2" borderId="12" xfId="0" applyFont="1" applyFill="1" applyBorder="1" applyAlignment="1" applyProtection="1">
      <alignment horizontal="center" wrapText="1"/>
    </xf>
    <xf numFmtId="0" fontId="4" fillId="2" borderId="56" xfId="0" applyFont="1" applyFill="1" applyBorder="1" applyAlignment="1">
      <alignment horizontal="center" vertical="top" wrapText="1"/>
    </xf>
    <xf numFmtId="0" fontId="4" fillId="2" borderId="57" xfId="0" applyFont="1" applyFill="1" applyBorder="1" applyAlignment="1">
      <alignment horizontal="center" vertical="top" wrapText="1"/>
    </xf>
    <xf numFmtId="0" fontId="2" fillId="8" borderId="12" xfId="0" applyFont="1" applyFill="1" applyBorder="1" applyAlignment="1" applyProtection="1">
      <alignment horizontal="center" vertical="top" wrapText="1"/>
    </xf>
    <xf numFmtId="49" fontId="6" fillId="0" borderId="13" xfId="1" applyNumberFormat="1" applyFont="1" applyBorder="1" applyAlignment="1" applyProtection="1">
      <alignment horizontal="left" vertical="top" wrapText="1"/>
      <protection locked="0"/>
    </xf>
    <xf numFmtId="0" fontId="4" fillId="7" borderId="0" xfId="0" applyFont="1" applyFill="1" applyBorder="1" applyAlignment="1" applyProtection="1">
      <alignment horizontal="center" wrapText="1"/>
    </xf>
    <xf numFmtId="0" fontId="2" fillId="0" borderId="0" xfId="0" applyFont="1" applyAlignment="1" applyProtection="1">
      <alignment vertical="top" wrapText="1"/>
      <protection locked="0"/>
    </xf>
    <xf numFmtId="0" fontId="13" fillId="9" borderId="0" xfId="0" applyFont="1" applyFill="1" applyBorder="1" applyAlignment="1" applyProtection="1">
      <alignment horizontal="center" wrapText="1"/>
    </xf>
    <xf numFmtId="0" fontId="6" fillId="0" borderId="1" xfId="0" applyFont="1" applyBorder="1" applyAlignment="1" applyProtection="1">
      <alignment horizontal="left" vertical="top" wrapText="1"/>
    </xf>
    <xf numFmtId="0" fontId="2" fillId="0" borderId="29" xfId="0" applyFont="1" applyFill="1" applyBorder="1" applyAlignment="1" applyProtection="1">
      <alignment horizontal="left" vertical="top" wrapText="1"/>
      <protection locked="0"/>
    </xf>
    <xf numFmtId="0" fontId="4" fillId="2" borderId="0" xfId="0" applyFont="1" applyFill="1" applyBorder="1" applyAlignment="1" applyProtection="1">
      <alignment horizontal="center" wrapText="1"/>
    </xf>
    <xf numFmtId="0" fontId="2" fillId="0" borderId="3" xfId="0" applyFont="1" applyFill="1" applyBorder="1" applyAlignment="1" applyProtection="1">
      <alignment horizontal="left" vertical="top" wrapText="1"/>
      <protection locked="0"/>
    </xf>
    <xf numFmtId="0" fontId="17" fillId="0" borderId="0" xfId="2" applyFont="1" applyBorder="1" applyAlignment="1">
      <alignment horizontal="center" vertical="center"/>
    </xf>
    <xf numFmtId="0" fontId="15" fillId="0" borderId="0" xfId="2"/>
    <xf numFmtId="0" fontId="17" fillId="0" borderId="0" xfId="2" applyFont="1" applyAlignment="1">
      <alignment horizontal="center" vertical="center"/>
    </xf>
    <xf numFmtId="0" fontId="17" fillId="0" borderId="0" xfId="2" applyFont="1" applyAlignment="1">
      <alignment horizontal="center" vertical="center" wrapText="1"/>
    </xf>
    <xf numFmtId="9" fontId="17" fillId="0" borderId="0" xfId="3" applyFont="1" applyAlignment="1">
      <alignment horizontal="center" vertical="center"/>
    </xf>
    <xf numFmtId="0" fontId="16" fillId="0" borderId="0" xfId="1" applyFont="1" applyAlignment="1" applyProtection="1"/>
    <xf numFmtId="164" fontId="15" fillId="0" borderId="0" xfId="3" applyNumberFormat="1" applyFont="1"/>
    <xf numFmtId="0" fontId="15" fillId="0" borderId="0" xfId="2" applyFont="1"/>
    <xf numFmtId="0" fontId="15" fillId="0" borderId="0" xfId="2" applyNumberFormat="1"/>
    <xf numFmtId="10" fontId="15" fillId="0" borderId="0" xfId="3" applyNumberFormat="1" applyFont="1"/>
    <xf numFmtId="0" fontId="15" fillId="15" borderId="0" xfId="2" applyFill="1"/>
    <xf numFmtId="0" fontId="15" fillId="16" borderId="0" xfId="2" applyFill="1"/>
    <xf numFmtId="0" fontId="15" fillId="17" borderId="0" xfId="2" applyFill="1"/>
    <xf numFmtId="0" fontId="0" fillId="0" borderId="0" xfId="0" applyBorder="1"/>
    <xf numFmtId="0" fontId="15" fillId="0" borderId="0" xfId="2" applyBorder="1"/>
    <xf numFmtId="0" fontId="15" fillId="0" borderId="0" xfId="4"/>
    <xf numFmtId="0" fontId="15" fillId="0" borderId="0" xfId="4" applyFont="1"/>
    <xf numFmtId="0" fontId="15" fillId="0" borderId="0" xfId="2" applyFont="1" applyBorder="1"/>
    <xf numFmtId="0" fontId="15" fillId="0" borderId="0" xfId="0" applyFont="1" applyAlignment="1">
      <alignment wrapText="1"/>
    </xf>
    <xf numFmtId="9" fontId="0" fillId="0" borderId="0" xfId="0" applyNumberFormat="1"/>
    <xf numFmtId="0" fontId="1" fillId="0" borderId="51" xfId="0" applyFont="1" applyBorder="1" applyAlignment="1">
      <alignment horizontal="right"/>
    </xf>
    <xf numFmtId="0" fontId="1" fillId="0" borderId="46" xfId="0" applyFont="1" applyBorder="1" applyAlignment="1">
      <alignment horizontal="right"/>
    </xf>
    <xf numFmtId="0" fontId="1" fillId="0" borderId="47" xfId="0" applyFont="1" applyBorder="1" applyAlignment="1">
      <alignment horizontal="right"/>
    </xf>
    <xf numFmtId="0" fontId="2" fillId="0" borderId="7" xfId="0" applyFont="1" applyBorder="1" applyAlignment="1" applyProtection="1">
      <alignment horizontal="left" vertical="center" wrapText="1"/>
      <protection locked="0"/>
    </xf>
    <xf numFmtId="0" fontId="2" fillId="0" borderId="46" xfId="0" applyFont="1" applyBorder="1" applyAlignment="1" applyProtection="1">
      <alignment horizontal="left" vertical="center" wrapText="1"/>
      <protection locked="0"/>
    </xf>
    <xf numFmtId="0" fontId="2" fillId="0" borderId="48" xfId="0" applyFont="1" applyBorder="1" applyAlignment="1" applyProtection="1">
      <alignment horizontal="left" vertical="center" wrapText="1"/>
      <protection locked="0"/>
    </xf>
    <xf numFmtId="0" fontId="1" fillId="0" borderId="52" xfId="0" applyFont="1" applyBorder="1" applyAlignment="1">
      <alignment horizontal="right"/>
    </xf>
    <xf numFmtId="0" fontId="1" fillId="0" borderId="43" xfId="0" applyFont="1" applyBorder="1" applyAlignment="1">
      <alignment horizontal="right"/>
    </xf>
    <xf numFmtId="0" fontId="1" fillId="0" borderId="44" xfId="0" applyFont="1" applyBorder="1" applyAlignment="1">
      <alignment horizontal="right"/>
    </xf>
    <xf numFmtId="0" fontId="2" fillId="0" borderId="13" xfId="0" applyFont="1" applyBorder="1" applyAlignment="1" applyProtection="1">
      <alignment horizontal="left" vertical="center" wrapText="1"/>
      <protection locked="0"/>
    </xf>
    <xf numFmtId="0" fontId="2" fillId="0" borderId="43" xfId="0" applyFont="1" applyBorder="1" applyAlignment="1" applyProtection="1">
      <alignment horizontal="left" vertical="center" wrapText="1"/>
      <protection locked="0"/>
    </xf>
    <xf numFmtId="0" fontId="2" fillId="0" borderId="45" xfId="0" applyFont="1" applyBorder="1" applyAlignment="1" applyProtection="1">
      <alignment horizontal="left" vertical="center" wrapText="1"/>
      <protection locked="0"/>
    </xf>
    <xf numFmtId="0" fontId="1" fillId="0" borderId="52" xfId="0" applyFont="1" applyBorder="1" applyAlignment="1">
      <alignment horizontal="right" vertical="center" wrapText="1"/>
    </xf>
    <xf numFmtId="0" fontId="1" fillId="0" borderId="43" xfId="0" applyFont="1" applyBorder="1" applyAlignment="1">
      <alignment horizontal="right" vertical="center" wrapText="1"/>
    </xf>
    <xf numFmtId="0" fontId="1" fillId="0" borderId="44" xfId="0" applyFont="1" applyBorder="1" applyAlignment="1">
      <alignment horizontal="right" vertical="center" wrapText="1"/>
    </xf>
    <xf numFmtId="0" fontId="10" fillId="5" borderId="39" xfId="0" applyFont="1" applyFill="1" applyBorder="1" applyAlignment="1" applyProtection="1">
      <alignment horizontal="center" wrapText="1"/>
    </xf>
    <xf numFmtId="0" fontId="0" fillId="0" borderId="37" xfId="0" applyBorder="1" applyAlignment="1"/>
    <xf numFmtId="0" fontId="0" fillId="0" borderId="40" xfId="0" applyBorder="1" applyAlignment="1"/>
    <xf numFmtId="0" fontId="1" fillId="5" borderId="30" xfId="0" applyFont="1" applyFill="1" applyBorder="1" applyAlignment="1" applyProtection="1">
      <alignment horizontal="left" wrapText="1"/>
    </xf>
    <xf numFmtId="0" fontId="0" fillId="5" borderId="37" xfId="0" applyFill="1" applyBorder="1" applyAlignment="1" applyProtection="1">
      <alignment horizontal="left" wrapText="1"/>
    </xf>
    <xf numFmtId="0" fontId="11" fillId="5" borderId="25" xfId="0" applyFont="1" applyFill="1" applyBorder="1" applyAlignment="1" applyProtection="1">
      <alignment horizontal="center" vertical="center" wrapText="1"/>
    </xf>
    <xf numFmtId="0" fontId="0" fillId="5" borderId="41" xfId="0" applyFill="1" applyBorder="1" applyAlignment="1" applyProtection="1">
      <alignment horizontal="center" vertical="center" wrapText="1"/>
    </xf>
    <xf numFmtId="0" fontId="0" fillId="5" borderId="38" xfId="0" applyFill="1" applyBorder="1" applyAlignment="1" applyProtection="1">
      <alignment horizontal="left" vertical="top"/>
    </xf>
    <xf numFmtId="0" fontId="0" fillId="5" borderId="26" xfId="0" applyFill="1" applyBorder="1" applyAlignment="1" applyProtection="1">
      <alignment horizontal="left" vertical="top"/>
    </xf>
    <xf numFmtId="0" fontId="2" fillId="0" borderId="30" xfId="0" applyFont="1" applyFill="1" applyBorder="1" applyAlignment="1" applyProtection="1">
      <alignment horizontal="left" vertical="top" wrapText="1"/>
      <protection locked="0"/>
    </xf>
    <xf numFmtId="0" fontId="2" fillId="0" borderId="17" xfId="0" applyFont="1" applyFill="1" applyBorder="1" applyAlignment="1" applyProtection="1">
      <alignment horizontal="left" vertical="top" wrapText="1"/>
      <protection locked="0"/>
    </xf>
    <xf numFmtId="0" fontId="2" fillId="0" borderId="29" xfId="0" applyFont="1" applyFill="1" applyBorder="1" applyAlignment="1" applyProtection="1">
      <alignment horizontal="left" vertical="top" wrapText="1"/>
      <protection locked="0"/>
    </xf>
  </cellXfs>
  <cellStyles count="6">
    <cellStyle name="Hyperlink" xfId="1" builtinId="8"/>
    <cellStyle name="Normal" xfId="0" builtinId="0"/>
    <cellStyle name="Normal 2" xfId="4"/>
    <cellStyle name="Normal 3" xfId="2"/>
    <cellStyle name="Percent 2" xfId="5"/>
    <cellStyle name="Percent 3" xfId="3"/>
  </cellStyles>
  <dxfs count="36">
    <dxf>
      <fill>
        <gradientFill degree="90">
          <stop position="0">
            <color theme="0"/>
          </stop>
          <stop position="0.5">
            <color rgb="FFFFC000"/>
          </stop>
          <stop position="1">
            <color theme="0"/>
          </stop>
        </gradientFill>
      </fill>
    </dxf>
    <dxf>
      <fill>
        <gradientFill degree="90">
          <stop position="0">
            <color theme="0"/>
          </stop>
          <stop position="0.5">
            <color theme="9" tint="0.40000610370189521"/>
          </stop>
          <stop position="1">
            <color theme="0"/>
          </stop>
        </gradientFill>
      </fill>
    </dxf>
    <dxf>
      <fill>
        <gradientFill degree="90">
          <stop position="0">
            <color theme="0"/>
          </stop>
          <stop position="0.5">
            <color theme="0" tint="-0.34900967436750391"/>
          </stop>
          <stop position="1">
            <color theme="0"/>
          </stop>
        </gradientFill>
      </fill>
    </dxf>
    <dxf>
      <fill>
        <gradientFill degree="90">
          <stop position="0">
            <color theme="0"/>
          </stop>
          <stop position="0.5">
            <color rgb="FFFFC000"/>
          </stop>
          <stop position="1">
            <color theme="0"/>
          </stop>
        </gradientFill>
      </fill>
    </dxf>
    <dxf>
      <fill>
        <gradientFill degree="90">
          <stop position="0">
            <color theme="0"/>
          </stop>
          <stop position="0.5">
            <color theme="9" tint="0.40000610370189521"/>
          </stop>
          <stop position="1">
            <color theme="0"/>
          </stop>
        </gradientFill>
      </fill>
    </dxf>
    <dxf>
      <fill>
        <gradientFill degree="90">
          <stop position="0">
            <color theme="0"/>
          </stop>
          <stop position="0.5">
            <color theme="0" tint="-0.34900967436750391"/>
          </stop>
          <stop position="1">
            <color theme="0"/>
          </stop>
        </gradientFill>
      </fill>
    </dxf>
    <dxf>
      <fill>
        <gradientFill degree="90">
          <stop position="0">
            <color theme="0"/>
          </stop>
          <stop position="0.5">
            <color rgb="FFFFC000"/>
          </stop>
          <stop position="1">
            <color theme="0"/>
          </stop>
        </gradientFill>
      </fill>
    </dxf>
    <dxf>
      <fill>
        <gradientFill degree="90">
          <stop position="0">
            <color theme="0"/>
          </stop>
          <stop position="0.5">
            <color theme="9" tint="0.40000610370189521"/>
          </stop>
          <stop position="1">
            <color theme="0"/>
          </stop>
        </gradientFill>
      </fill>
    </dxf>
    <dxf>
      <fill>
        <gradientFill degree="90">
          <stop position="0">
            <color theme="0"/>
          </stop>
          <stop position="0.5">
            <color theme="0" tint="-0.34900967436750391"/>
          </stop>
          <stop position="1">
            <color theme="0"/>
          </stop>
        </gradientFill>
      </fill>
    </dxf>
    <dxf>
      <fill>
        <gradientFill degree="90">
          <stop position="0">
            <color theme="0"/>
          </stop>
          <stop position="0.5">
            <color rgb="FFFFC000"/>
          </stop>
          <stop position="1">
            <color theme="0"/>
          </stop>
        </gradientFill>
      </fill>
    </dxf>
    <dxf>
      <fill>
        <gradientFill degree="90">
          <stop position="0">
            <color theme="0"/>
          </stop>
          <stop position="0.5">
            <color theme="9" tint="0.40000610370189521"/>
          </stop>
          <stop position="1">
            <color theme="0"/>
          </stop>
        </gradientFill>
      </fill>
    </dxf>
    <dxf>
      <fill>
        <gradientFill degree="90">
          <stop position="0">
            <color theme="0"/>
          </stop>
          <stop position="0.5">
            <color theme="0" tint="-0.34900967436750391"/>
          </stop>
          <stop position="1">
            <color theme="0"/>
          </stop>
        </gradientFill>
      </fill>
    </dxf>
    <dxf>
      <fill>
        <gradientFill degree="90">
          <stop position="0">
            <color theme="0"/>
          </stop>
          <stop position="0.5">
            <color rgb="FFFFC000"/>
          </stop>
          <stop position="1">
            <color theme="0"/>
          </stop>
        </gradientFill>
      </fill>
    </dxf>
    <dxf>
      <fill>
        <gradientFill degree="90">
          <stop position="0">
            <color theme="0"/>
          </stop>
          <stop position="0.5">
            <color theme="9" tint="0.40000610370189521"/>
          </stop>
          <stop position="1">
            <color theme="0"/>
          </stop>
        </gradientFill>
      </fill>
    </dxf>
    <dxf>
      <fill>
        <gradientFill degree="90">
          <stop position="0">
            <color theme="0"/>
          </stop>
          <stop position="0.5">
            <color theme="0" tint="-0.34900967436750391"/>
          </stop>
          <stop position="1">
            <color theme="0"/>
          </stop>
        </gradientFill>
      </fill>
    </dxf>
    <dxf>
      <fill>
        <gradientFill degree="90">
          <stop position="0">
            <color theme="0"/>
          </stop>
          <stop position="0.5">
            <color rgb="FFFFC000"/>
          </stop>
          <stop position="1">
            <color theme="0"/>
          </stop>
        </gradientFill>
      </fill>
    </dxf>
    <dxf>
      <fill>
        <gradientFill degree="90">
          <stop position="0">
            <color theme="0"/>
          </stop>
          <stop position="0.5">
            <color theme="9" tint="0.40000610370189521"/>
          </stop>
          <stop position="1">
            <color theme="0"/>
          </stop>
        </gradientFill>
      </fill>
    </dxf>
    <dxf>
      <fill>
        <gradientFill degree="90">
          <stop position="0">
            <color theme="0"/>
          </stop>
          <stop position="0.5">
            <color theme="0" tint="-0.34900967436750391"/>
          </stop>
          <stop position="1">
            <color theme="0"/>
          </stop>
        </gradientFill>
      </fill>
    </dxf>
    <dxf>
      <fill>
        <gradientFill degree="90">
          <stop position="0">
            <color theme="0"/>
          </stop>
          <stop position="0.5">
            <color rgb="FFFFC000"/>
          </stop>
          <stop position="1">
            <color theme="0"/>
          </stop>
        </gradientFill>
      </fill>
    </dxf>
    <dxf>
      <fill>
        <gradientFill degree="90">
          <stop position="0">
            <color theme="0"/>
          </stop>
          <stop position="0.5">
            <color theme="9" tint="0.40000610370189521"/>
          </stop>
          <stop position="1">
            <color theme="0"/>
          </stop>
        </gradientFill>
      </fill>
    </dxf>
    <dxf>
      <fill>
        <gradientFill degree="90">
          <stop position="0">
            <color theme="0"/>
          </stop>
          <stop position="0.5">
            <color theme="0" tint="-0.34900967436750391"/>
          </stop>
          <stop position="1">
            <color theme="0"/>
          </stop>
        </gradientFill>
      </fill>
    </dxf>
    <dxf>
      <fill>
        <gradientFill degree="90">
          <stop position="0">
            <color theme="0"/>
          </stop>
          <stop position="0.5">
            <color rgb="FFFFC000"/>
          </stop>
          <stop position="1">
            <color theme="0"/>
          </stop>
        </gradientFill>
      </fill>
    </dxf>
    <dxf>
      <fill>
        <gradientFill degree="90">
          <stop position="0">
            <color theme="0"/>
          </stop>
          <stop position="0.5">
            <color theme="9" tint="0.40000610370189521"/>
          </stop>
          <stop position="1">
            <color theme="0"/>
          </stop>
        </gradientFill>
      </fill>
    </dxf>
    <dxf>
      <fill>
        <gradientFill degree="90">
          <stop position="0">
            <color theme="0"/>
          </stop>
          <stop position="0.5">
            <color theme="0" tint="-0.34900967436750391"/>
          </stop>
          <stop position="1">
            <color theme="0"/>
          </stop>
        </gradientFill>
      </fill>
    </dxf>
    <dxf>
      <fill>
        <gradientFill degree="90">
          <stop position="0">
            <color theme="0"/>
          </stop>
          <stop position="0.5">
            <color rgb="FFFFC000"/>
          </stop>
          <stop position="1">
            <color theme="0"/>
          </stop>
        </gradientFill>
      </fill>
    </dxf>
    <dxf>
      <fill>
        <gradientFill degree="90">
          <stop position="0">
            <color theme="0"/>
          </stop>
          <stop position="0.5">
            <color theme="9" tint="0.40000610370189521"/>
          </stop>
          <stop position="1">
            <color theme="0"/>
          </stop>
        </gradientFill>
      </fill>
    </dxf>
    <dxf>
      <fill>
        <gradientFill degree="90">
          <stop position="0">
            <color theme="0"/>
          </stop>
          <stop position="0.5">
            <color theme="0" tint="-0.34900967436750391"/>
          </stop>
          <stop position="1">
            <color theme="0"/>
          </stop>
        </gradientFill>
      </fill>
    </dxf>
    <dxf>
      <fill>
        <gradientFill degree="90">
          <stop position="0">
            <color theme="0"/>
          </stop>
          <stop position="0.5">
            <color rgb="FFFFC000"/>
          </stop>
          <stop position="1">
            <color theme="0"/>
          </stop>
        </gradientFill>
      </fill>
    </dxf>
    <dxf>
      <fill>
        <gradientFill degree="90">
          <stop position="0">
            <color theme="0"/>
          </stop>
          <stop position="0.5">
            <color theme="9" tint="0.40000610370189521"/>
          </stop>
          <stop position="1">
            <color theme="0"/>
          </stop>
        </gradientFill>
      </fill>
    </dxf>
    <dxf>
      <fill>
        <gradientFill degree="90">
          <stop position="0">
            <color theme="0"/>
          </stop>
          <stop position="0.5">
            <color theme="0" tint="-0.34900967436750391"/>
          </stop>
          <stop position="1">
            <color theme="0"/>
          </stop>
        </gradientFill>
      </fill>
    </dxf>
    <dxf>
      <fill>
        <gradientFill degree="90">
          <stop position="0">
            <color theme="0"/>
          </stop>
          <stop position="0.5">
            <color rgb="FFFFC000"/>
          </stop>
          <stop position="1">
            <color theme="0"/>
          </stop>
        </gradientFill>
      </fill>
    </dxf>
    <dxf>
      <fill>
        <gradientFill degree="90">
          <stop position="0">
            <color theme="0"/>
          </stop>
          <stop position="0.5">
            <color theme="9" tint="0.40000610370189521"/>
          </stop>
          <stop position="1">
            <color theme="0"/>
          </stop>
        </gradientFill>
      </fill>
    </dxf>
    <dxf>
      <fill>
        <gradientFill degree="90">
          <stop position="0">
            <color theme="0"/>
          </stop>
          <stop position="0.5">
            <color theme="0" tint="-0.34900967436750391"/>
          </stop>
          <stop position="1">
            <color theme="0"/>
          </stop>
        </gradientFill>
      </fill>
    </dxf>
    <dxf>
      <fill>
        <gradientFill degree="90">
          <stop position="0">
            <color theme="0"/>
          </stop>
          <stop position="0.5">
            <color rgb="FFFFC000"/>
          </stop>
          <stop position="1">
            <color theme="0"/>
          </stop>
        </gradientFill>
      </fill>
    </dxf>
    <dxf>
      <fill>
        <gradientFill degree="90">
          <stop position="0">
            <color theme="0"/>
          </stop>
          <stop position="0.5">
            <color theme="9" tint="0.40000610370189521"/>
          </stop>
          <stop position="1">
            <color theme="0"/>
          </stop>
        </gradientFill>
      </fill>
    </dxf>
    <dxf>
      <fill>
        <gradientFill degree="90">
          <stop position="0">
            <color theme="0"/>
          </stop>
          <stop position="0.5">
            <color theme="0" tint="-0.34900967436750391"/>
          </stop>
          <stop position="1">
            <color theme="0"/>
          </stop>
        </gradientFill>
      </fill>
    </dxf>
  </dxfs>
  <tableStyles count="0" defaultTableStyle="TableStyleMedium9" defaultPivotStyle="PivotStyleLight16"/>
  <colors>
    <mruColors>
      <color rgb="FF07A922"/>
      <color rgb="FFCCFFFF"/>
      <color rgb="FFFFFFCC"/>
      <color rgb="FFCCFFCC"/>
      <color rgb="FFF7EC0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609601</xdr:colOff>
      <xdr:row>0</xdr:row>
      <xdr:rowOff>71457</xdr:rowOff>
    </xdr:from>
    <xdr:to>
      <xdr:col>0</xdr:col>
      <xdr:colOff>1762125</xdr:colOff>
      <xdr:row>3</xdr:row>
      <xdr:rowOff>240516</xdr:rowOff>
    </xdr:to>
    <xdr:pic>
      <xdr:nvPicPr>
        <xdr:cNvPr id="2" name="Picture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1765"/>
        <a:stretch/>
      </xdr:blipFill>
      <xdr:spPr>
        <a:xfrm>
          <a:off x="609601" y="71457"/>
          <a:ext cx="1152524" cy="9310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209550</xdr:colOff>
      <xdr:row>22</xdr:row>
      <xdr:rowOff>95250</xdr:rowOff>
    </xdr:from>
    <xdr:to>
      <xdr:col>5</xdr:col>
      <xdr:colOff>714375</xdr:colOff>
      <xdr:row>26</xdr:row>
      <xdr:rowOff>19050</xdr:rowOff>
    </xdr:to>
    <xdr:sp macro="" textlink="">
      <xdr:nvSpPr>
        <xdr:cNvPr id="2" name="TextBox 1"/>
        <xdr:cNvSpPr txBox="1"/>
      </xdr:nvSpPr>
      <xdr:spPr>
        <a:xfrm>
          <a:off x="209550" y="3819525"/>
          <a:ext cx="6943725" cy="571500"/>
        </a:xfrm>
        <a:prstGeom prst="rect">
          <a:avLst/>
        </a:prstGeom>
        <a:noFill/>
        <a:ln w="19050"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To achieve the SILVER EAGLE level award, a </a:t>
          </a:r>
          <a:r>
            <a:rPr lang="en-US" sz="1100" b="1">
              <a:solidFill>
                <a:schemeClr val="dk1"/>
              </a:solidFill>
              <a:effectLst/>
              <a:latin typeface="+mn-lt"/>
              <a:ea typeface="+mn-ea"/>
              <a:cs typeface="+mn-cs"/>
            </a:rPr>
            <a:t>SEMPER FIT </a:t>
          </a:r>
          <a:r>
            <a:rPr lang="en-US" sz="1100">
              <a:solidFill>
                <a:schemeClr val="dk1"/>
              </a:solidFill>
              <a:effectLst/>
              <a:latin typeface="+mn-lt"/>
              <a:ea typeface="+mn-ea"/>
              <a:cs typeface="+mn-cs"/>
            </a:rPr>
            <a:t>Program must accumulate at least 50% of the total available points in </a:t>
          </a:r>
          <a:r>
            <a:rPr lang="en-US" sz="1100" u="sng">
              <a:solidFill>
                <a:schemeClr val="dk1"/>
              </a:solidFill>
              <a:effectLst/>
              <a:latin typeface="+mn-lt"/>
              <a:ea typeface="+mn-ea"/>
              <a:cs typeface="+mn-cs"/>
            </a:rPr>
            <a:t>each</a:t>
          </a:r>
          <a:r>
            <a:rPr lang="en-US" sz="1100">
              <a:solidFill>
                <a:schemeClr val="dk1"/>
              </a:solidFill>
              <a:effectLst/>
              <a:latin typeface="+mn-lt"/>
              <a:ea typeface="+mn-ea"/>
              <a:cs typeface="+mn-cs"/>
            </a:rPr>
            <a:t> of the topic areas </a:t>
          </a:r>
          <a:r>
            <a:rPr lang="en-US" sz="1100" u="sng">
              <a:solidFill>
                <a:schemeClr val="dk1"/>
              </a:solidFill>
              <a:effectLst/>
              <a:latin typeface="+mn-lt"/>
              <a:ea typeface="+mn-ea"/>
              <a:cs typeface="+mn-cs"/>
            </a:rPr>
            <a:t>and</a:t>
          </a:r>
          <a:r>
            <a:rPr lang="en-US" sz="1100">
              <a:solidFill>
                <a:schemeClr val="dk1"/>
              </a:solidFill>
              <a:effectLst/>
              <a:latin typeface="+mn-lt"/>
              <a:ea typeface="+mn-ea"/>
              <a:cs typeface="+mn-cs"/>
            </a:rPr>
            <a:t> must earn a minimum of 50% of the </a:t>
          </a:r>
          <a:r>
            <a:rPr lang="en-US" sz="1100" u="sng">
              <a:solidFill>
                <a:schemeClr val="dk1"/>
              </a:solidFill>
              <a:effectLst/>
              <a:latin typeface="+mn-lt"/>
              <a:ea typeface="+mn-ea"/>
              <a:cs typeface="+mn-cs"/>
            </a:rPr>
            <a:t>total</a:t>
          </a:r>
          <a:r>
            <a:rPr lang="en-US" sz="1100">
              <a:solidFill>
                <a:schemeClr val="dk1"/>
              </a:solidFill>
              <a:effectLst/>
              <a:latin typeface="+mn-lt"/>
              <a:ea typeface="+mn-ea"/>
              <a:cs typeface="+mn-cs"/>
            </a:rPr>
            <a:t> available points.</a:t>
          </a:r>
          <a:endParaRPr lang="en-US" sz="1100"/>
        </a:p>
      </xdr:txBody>
    </xdr:sp>
    <xdr:clientData/>
  </xdr:twoCellAnchor>
  <xdr:twoCellAnchor>
    <xdr:from>
      <xdr:col>0</xdr:col>
      <xdr:colOff>219075</xdr:colOff>
      <xdr:row>26</xdr:row>
      <xdr:rowOff>133351</xdr:rowOff>
    </xdr:from>
    <xdr:to>
      <xdr:col>5</xdr:col>
      <xdr:colOff>723900</xdr:colOff>
      <xdr:row>30</xdr:row>
      <xdr:rowOff>1</xdr:rowOff>
    </xdr:to>
    <xdr:sp macro="" textlink="">
      <xdr:nvSpPr>
        <xdr:cNvPr id="3" name="TextBox 2"/>
        <xdr:cNvSpPr txBox="1"/>
      </xdr:nvSpPr>
      <xdr:spPr>
        <a:xfrm>
          <a:off x="219075" y="4505326"/>
          <a:ext cx="6943725" cy="514350"/>
        </a:xfrm>
        <a:prstGeom prst="rect">
          <a:avLst/>
        </a:prstGeom>
        <a:noFill/>
        <a:ln w="19050" cmpd="sng">
          <a:solidFill>
            <a:srgbClr val="CC99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To achieve the GOLD STAR level award, a </a:t>
          </a:r>
          <a:r>
            <a:rPr lang="en-US" sz="1100" b="1">
              <a:solidFill>
                <a:schemeClr val="dk1"/>
              </a:solidFill>
              <a:effectLst/>
              <a:latin typeface="+mn-lt"/>
              <a:ea typeface="+mn-ea"/>
              <a:cs typeface="+mn-cs"/>
            </a:rPr>
            <a:t>SEMPER FIT</a:t>
          </a:r>
          <a:r>
            <a:rPr lang="en-US" sz="1100">
              <a:solidFill>
                <a:schemeClr val="dk1"/>
              </a:solidFill>
              <a:effectLst/>
              <a:latin typeface="+mn-lt"/>
              <a:ea typeface="+mn-ea"/>
              <a:cs typeface="+mn-cs"/>
            </a:rPr>
            <a:t> Program must accumulate at least 50% of the total available points in </a:t>
          </a:r>
          <a:r>
            <a:rPr lang="en-US" sz="1100" u="sng">
              <a:solidFill>
                <a:schemeClr val="dk1"/>
              </a:solidFill>
              <a:effectLst/>
              <a:latin typeface="+mn-lt"/>
              <a:ea typeface="+mn-ea"/>
              <a:cs typeface="+mn-cs"/>
            </a:rPr>
            <a:t>each</a:t>
          </a:r>
          <a:r>
            <a:rPr lang="en-US" sz="1100">
              <a:solidFill>
                <a:schemeClr val="dk1"/>
              </a:solidFill>
              <a:effectLst/>
              <a:latin typeface="+mn-lt"/>
              <a:ea typeface="+mn-ea"/>
              <a:cs typeface="+mn-cs"/>
            </a:rPr>
            <a:t> of the topic areas </a:t>
          </a:r>
          <a:r>
            <a:rPr lang="en-US" sz="1100" u="sng">
              <a:solidFill>
                <a:schemeClr val="dk1"/>
              </a:solidFill>
              <a:effectLst/>
              <a:latin typeface="+mn-lt"/>
              <a:ea typeface="+mn-ea"/>
              <a:cs typeface="+mn-cs"/>
            </a:rPr>
            <a:t>and</a:t>
          </a:r>
          <a:r>
            <a:rPr lang="en-US" sz="1100">
              <a:solidFill>
                <a:schemeClr val="dk1"/>
              </a:solidFill>
              <a:effectLst/>
              <a:latin typeface="+mn-lt"/>
              <a:ea typeface="+mn-ea"/>
              <a:cs typeface="+mn-cs"/>
            </a:rPr>
            <a:t> must earn a minimum of 80% of the </a:t>
          </a:r>
          <a:r>
            <a:rPr lang="en-US" sz="1100" u="sng">
              <a:solidFill>
                <a:schemeClr val="dk1"/>
              </a:solidFill>
              <a:effectLst/>
              <a:latin typeface="+mn-lt"/>
              <a:ea typeface="+mn-ea"/>
              <a:cs typeface="+mn-cs"/>
            </a:rPr>
            <a:t>total</a:t>
          </a:r>
          <a:r>
            <a:rPr lang="en-US" sz="1100">
              <a:solidFill>
                <a:schemeClr val="dk1"/>
              </a:solidFill>
              <a:effectLst/>
              <a:latin typeface="+mn-lt"/>
              <a:ea typeface="+mn-ea"/>
              <a:cs typeface="+mn-cs"/>
            </a:rPr>
            <a:t> available points.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militaryonesource.com/"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75"/>
  <sheetViews>
    <sheetView tabSelected="1" view="pageLayout" zoomScaleNormal="100" workbookViewId="0">
      <selection activeCell="D7" sqref="D7"/>
    </sheetView>
  </sheetViews>
  <sheetFormatPr defaultRowHeight="11.25" x14ac:dyDescent="0.2"/>
  <cols>
    <col min="1" max="1" width="35.28515625" style="8" customWidth="1"/>
    <col min="2" max="2" width="9.140625" style="2"/>
    <col min="3" max="3" width="7.7109375" style="2" customWidth="1"/>
    <col min="4" max="4" width="8" style="2" customWidth="1"/>
    <col min="5" max="5" width="17.140625" style="2" customWidth="1"/>
    <col min="6" max="6" width="19.28515625" style="79" customWidth="1"/>
    <col min="7" max="7" width="23.5703125" style="79" customWidth="1"/>
    <col min="8" max="8" width="29.42578125" style="79" customWidth="1"/>
    <col min="9" max="9" width="32" style="79" customWidth="1"/>
    <col min="10" max="16384" width="9.140625" style="1"/>
  </cols>
  <sheetData>
    <row r="1" spans="1:9" ht="22.5" customHeight="1" thickTop="1" x14ac:dyDescent="0.2">
      <c r="A1" s="239" t="s">
        <v>0</v>
      </c>
      <c r="B1" s="240"/>
      <c r="C1" s="240"/>
      <c r="D1" s="240"/>
      <c r="E1" s="241"/>
      <c r="F1" s="242"/>
      <c r="G1" s="243"/>
      <c r="H1" s="243"/>
      <c r="I1" s="244"/>
    </row>
    <row r="2" spans="1:9" ht="18.75" customHeight="1" x14ac:dyDescent="0.2">
      <c r="A2" s="245" t="s">
        <v>1</v>
      </c>
      <c r="B2" s="246"/>
      <c r="C2" s="246"/>
      <c r="D2" s="246"/>
      <c r="E2" s="247"/>
      <c r="F2" s="248"/>
      <c r="G2" s="249"/>
      <c r="H2" s="249"/>
      <c r="I2" s="250"/>
    </row>
    <row r="3" spans="1:9" ht="18.75" customHeight="1" x14ac:dyDescent="0.2">
      <c r="A3" s="245" t="s">
        <v>2</v>
      </c>
      <c r="B3" s="246"/>
      <c r="C3" s="246"/>
      <c r="D3" s="246"/>
      <c r="E3" s="247"/>
      <c r="F3" s="248"/>
      <c r="G3" s="249"/>
      <c r="H3" s="249"/>
      <c r="I3" s="250"/>
    </row>
    <row r="4" spans="1:9" ht="19.5" customHeight="1" x14ac:dyDescent="0.2">
      <c r="A4" s="245" t="s">
        <v>3</v>
      </c>
      <c r="B4" s="246"/>
      <c r="C4" s="246"/>
      <c r="D4" s="246"/>
      <c r="E4" s="247"/>
      <c r="F4" s="248"/>
      <c r="G4" s="249"/>
      <c r="H4" s="249"/>
      <c r="I4" s="250"/>
    </row>
    <row r="5" spans="1:9" ht="32.25" customHeight="1" x14ac:dyDescent="0.2">
      <c r="A5" s="251" t="s">
        <v>197</v>
      </c>
      <c r="B5" s="252"/>
      <c r="C5" s="252"/>
      <c r="D5" s="252"/>
      <c r="E5" s="253"/>
      <c r="F5" s="248"/>
      <c r="G5" s="249"/>
      <c r="H5" s="249"/>
      <c r="I5" s="250"/>
    </row>
    <row r="6" spans="1:9" s="2" customFormat="1" ht="23.25" thickBot="1" x14ac:dyDescent="0.25">
      <c r="A6" s="208" t="s">
        <v>4</v>
      </c>
      <c r="B6" s="204" t="s">
        <v>5</v>
      </c>
      <c r="C6" s="209" t="s">
        <v>6</v>
      </c>
      <c r="D6" s="209" t="s">
        <v>7</v>
      </c>
      <c r="E6" s="209" t="s">
        <v>8</v>
      </c>
      <c r="F6" s="209" t="s">
        <v>9</v>
      </c>
      <c r="G6" s="209" t="s">
        <v>10</v>
      </c>
      <c r="H6" s="204" t="s">
        <v>11</v>
      </c>
      <c r="I6" s="205" t="s">
        <v>64</v>
      </c>
    </row>
    <row r="7" spans="1:9" ht="22.5" x14ac:dyDescent="0.2">
      <c r="A7" s="45" t="s">
        <v>12</v>
      </c>
      <c r="B7" s="29" t="s">
        <v>13</v>
      </c>
      <c r="C7" s="29">
        <v>10</v>
      </c>
      <c r="D7" s="206"/>
      <c r="E7" s="207" t="s">
        <v>93</v>
      </c>
      <c r="F7" s="201" t="s">
        <v>14</v>
      </c>
      <c r="G7" s="31" t="s">
        <v>15</v>
      </c>
      <c r="H7" s="202" t="s">
        <v>100</v>
      </c>
      <c r="I7" s="98"/>
    </row>
    <row r="8" spans="1:9" ht="33.75" x14ac:dyDescent="0.2">
      <c r="A8" s="45" t="s">
        <v>180</v>
      </c>
      <c r="B8" s="9" t="s">
        <v>17</v>
      </c>
      <c r="C8" s="9">
        <v>3</v>
      </c>
      <c r="D8" s="10"/>
      <c r="E8" s="217"/>
      <c r="F8" s="12" t="s">
        <v>18</v>
      </c>
      <c r="G8" s="31"/>
      <c r="H8" s="216"/>
      <c r="I8" s="98"/>
    </row>
    <row r="9" spans="1:9" ht="51" customHeight="1" x14ac:dyDescent="0.2">
      <c r="A9" s="8" t="s">
        <v>16</v>
      </c>
      <c r="B9" s="9" t="s">
        <v>17</v>
      </c>
      <c r="C9" s="9">
        <v>3</v>
      </c>
      <c r="D9" s="10"/>
      <c r="E9" s="120" t="s">
        <v>88</v>
      </c>
      <c r="F9" s="12" t="s">
        <v>18</v>
      </c>
      <c r="G9" s="12" t="s">
        <v>19</v>
      </c>
      <c r="H9" s="181" t="s">
        <v>101</v>
      </c>
      <c r="I9" s="92"/>
    </row>
    <row r="10" spans="1:9" ht="52.5" customHeight="1" x14ac:dyDescent="0.2">
      <c r="A10" s="8" t="s">
        <v>20</v>
      </c>
      <c r="B10" s="9" t="s">
        <v>17</v>
      </c>
      <c r="C10" s="9">
        <v>3</v>
      </c>
      <c r="D10" s="10"/>
      <c r="E10" s="11">
        <f>SUM(C7:C24)</f>
        <v>67</v>
      </c>
      <c r="F10" s="12" t="s">
        <v>18</v>
      </c>
      <c r="G10" s="12" t="s">
        <v>22</v>
      </c>
      <c r="H10" s="181" t="s">
        <v>102</v>
      </c>
      <c r="I10" s="92"/>
    </row>
    <row r="11" spans="1:9" ht="54" customHeight="1" x14ac:dyDescent="0.2">
      <c r="A11" s="43" t="s">
        <v>60</v>
      </c>
      <c r="B11" s="9" t="s">
        <v>17</v>
      </c>
      <c r="C11" s="9">
        <v>3</v>
      </c>
      <c r="D11" s="10"/>
      <c r="E11" s="14" t="s">
        <v>21</v>
      </c>
      <c r="F11" s="12" t="s">
        <v>18</v>
      </c>
      <c r="G11" s="12" t="s">
        <v>23</v>
      </c>
      <c r="H11" s="181" t="s">
        <v>103</v>
      </c>
      <c r="I11" s="92"/>
    </row>
    <row r="12" spans="1:9" ht="62.25" customHeight="1" x14ac:dyDescent="0.2">
      <c r="A12" s="8" t="s">
        <v>24</v>
      </c>
      <c r="B12" s="9" t="s">
        <v>17</v>
      </c>
      <c r="C12" s="9">
        <v>3</v>
      </c>
      <c r="D12" s="10"/>
      <c r="E12" s="15">
        <f>SUM(D7:D24)</f>
        <v>0</v>
      </c>
      <c r="F12" s="12" t="s">
        <v>18</v>
      </c>
      <c r="G12" s="12" t="s">
        <v>25</v>
      </c>
      <c r="H12" s="181" t="s">
        <v>104</v>
      </c>
      <c r="I12" s="92"/>
    </row>
    <row r="13" spans="1:9" ht="52.5" customHeight="1" x14ac:dyDescent="0.2">
      <c r="A13" s="8" t="s">
        <v>26</v>
      </c>
      <c r="B13" s="9" t="s">
        <v>17</v>
      </c>
      <c r="C13" s="9">
        <v>3</v>
      </c>
      <c r="D13" s="10"/>
      <c r="E13" s="16"/>
      <c r="F13" s="12" t="s">
        <v>18</v>
      </c>
      <c r="G13" s="12" t="s">
        <v>27</v>
      </c>
      <c r="H13" s="181" t="s">
        <v>105</v>
      </c>
      <c r="I13" s="92"/>
    </row>
    <row r="14" spans="1:9" ht="52.5" customHeight="1" x14ac:dyDescent="0.2">
      <c r="A14" s="43" t="s">
        <v>61</v>
      </c>
      <c r="B14" s="9" t="s">
        <v>17</v>
      </c>
      <c r="C14" s="17">
        <v>3</v>
      </c>
      <c r="D14" s="10"/>
      <c r="E14" s="16"/>
      <c r="F14" s="12" t="s">
        <v>18</v>
      </c>
      <c r="G14" s="18" t="s">
        <v>28</v>
      </c>
      <c r="H14" s="182" t="s">
        <v>106</v>
      </c>
      <c r="I14" s="93"/>
    </row>
    <row r="15" spans="1:9" ht="41.25" customHeight="1" x14ac:dyDescent="0.2">
      <c r="A15" s="8" t="s">
        <v>29</v>
      </c>
      <c r="B15" s="9" t="s">
        <v>17</v>
      </c>
      <c r="C15" s="9">
        <v>3</v>
      </c>
      <c r="D15" s="10"/>
      <c r="E15" s="16"/>
      <c r="F15" s="12" t="s">
        <v>18</v>
      </c>
      <c r="G15" s="12" t="s">
        <v>30</v>
      </c>
      <c r="H15" s="181" t="s">
        <v>107</v>
      </c>
      <c r="I15" s="92"/>
    </row>
    <row r="16" spans="1:9" ht="45" x14ac:dyDescent="0.2">
      <c r="A16" s="8" t="s">
        <v>31</v>
      </c>
      <c r="B16" s="9" t="s">
        <v>17</v>
      </c>
      <c r="C16" s="9">
        <v>3</v>
      </c>
      <c r="D16" s="10"/>
      <c r="E16" s="16"/>
      <c r="F16" s="12" t="s">
        <v>18</v>
      </c>
      <c r="G16" s="12" t="s">
        <v>32</v>
      </c>
      <c r="H16" s="181" t="s">
        <v>108</v>
      </c>
      <c r="I16" s="92"/>
    </row>
    <row r="17" spans="1:9" ht="57" customHeight="1" x14ac:dyDescent="0.2">
      <c r="A17" s="26" t="s">
        <v>33</v>
      </c>
      <c r="B17" s="21" t="s">
        <v>17</v>
      </c>
      <c r="C17" s="21">
        <v>3</v>
      </c>
      <c r="D17" s="10"/>
      <c r="E17" s="16"/>
      <c r="F17" s="18" t="s">
        <v>18</v>
      </c>
      <c r="G17" s="18" t="s">
        <v>34</v>
      </c>
      <c r="H17" s="182" t="s">
        <v>109</v>
      </c>
      <c r="I17" s="92"/>
    </row>
    <row r="18" spans="1:9" ht="112.5" x14ac:dyDescent="0.2">
      <c r="A18" s="43" t="s">
        <v>74</v>
      </c>
      <c r="B18" s="17" t="s">
        <v>72</v>
      </c>
      <c r="C18" s="9">
        <v>9</v>
      </c>
      <c r="D18" s="28"/>
      <c r="E18" s="16"/>
      <c r="F18" s="117" t="s">
        <v>46</v>
      </c>
      <c r="G18" s="12" t="s">
        <v>73</v>
      </c>
      <c r="H18" s="12" t="s">
        <v>90</v>
      </c>
      <c r="I18" s="97"/>
    </row>
    <row r="19" spans="1:9" s="157" customFormat="1" ht="54" customHeight="1" x14ac:dyDescent="0.2">
      <c r="A19" s="43" t="s">
        <v>217</v>
      </c>
      <c r="B19" s="167" t="s">
        <v>17</v>
      </c>
      <c r="C19" s="167">
        <v>3</v>
      </c>
      <c r="D19" s="168"/>
      <c r="E19" s="175"/>
      <c r="F19" s="160" t="s">
        <v>38</v>
      </c>
      <c r="G19" s="183" t="s">
        <v>94</v>
      </c>
      <c r="H19" s="184" t="s">
        <v>110</v>
      </c>
      <c r="I19" s="166"/>
    </row>
    <row r="20" spans="1:9" s="157" customFormat="1" ht="67.5" x14ac:dyDescent="0.2">
      <c r="A20" s="170" t="s">
        <v>216</v>
      </c>
      <c r="B20" s="167" t="s">
        <v>17</v>
      </c>
      <c r="C20" s="167">
        <v>3</v>
      </c>
      <c r="D20" s="168"/>
      <c r="E20" s="210" t="s">
        <v>126</v>
      </c>
      <c r="F20" s="160" t="s">
        <v>38</v>
      </c>
      <c r="G20" s="183" t="s">
        <v>97</v>
      </c>
      <c r="H20" s="184" t="s">
        <v>111</v>
      </c>
      <c r="I20" s="166"/>
    </row>
    <row r="21" spans="1:9" s="157" customFormat="1" ht="65.25" customHeight="1" x14ac:dyDescent="0.2">
      <c r="A21" s="43" t="s">
        <v>91</v>
      </c>
      <c r="B21" s="171" t="s">
        <v>17</v>
      </c>
      <c r="C21" s="167">
        <v>3</v>
      </c>
      <c r="D21" s="168"/>
      <c r="E21" s="175"/>
      <c r="F21" s="160" t="s">
        <v>38</v>
      </c>
      <c r="G21" s="183" t="s">
        <v>95</v>
      </c>
      <c r="H21" s="184" t="s">
        <v>112</v>
      </c>
      <c r="I21" s="166"/>
    </row>
    <row r="22" spans="1:9" s="157" customFormat="1" ht="66.75" customHeight="1" x14ac:dyDescent="0.2">
      <c r="A22" s="172" t="s">
        <v>76</v>
      </c>
      <c r="B22" s="173" t="s">
        <v>17</v>
      </c>
      <c r="C22" s="174">
        <v>3</v>
      </c>
      <c r="D22" s="168"/>
      <c r="E22" s="200"/>
      <c r="F22" s="160" t="s">
        <v>38</v>
      </c>
      <c r="G22" s="183" t="s">
        <v>96</v>
      </c>
      <c r="H22" s="184" t="s">
        <v>124</v>
      </c>
      <c r="I22" s="169"/>
    </row>
    <row r="23" spans="1:9" ht="66.75" customHeight="1" x14ac:dyDescent="0.2">
      <c r="A23" s="8" t="s">
        <v>154</v>
      </c>
      <c r="B23" s="17" t="s">
        <v>17</v>
      </c>
      <c r="C23" s="38">
        <v>3</v>
      </c>
      <c r="D23" s="28"/>
      <c r="E23" s="16"/>
      <c r="F23" s="12" t="s">
        <v>46</v>
      </c>
      <c r="G23" s="12" t="s">
        <v>155</v>
      </c>
      <c r="H23" s="213" t="s">
        <v>153</v>
      </c>
      <c r="I23" s="92"/>
    </row>
    <row r="24" spans="1:9" ht="57" customHeight="1" thickBot="1" x14ac:dyDescent="0.25">
      <c r="A24" s="20" t="s">
        <v>35</v>
      </c>
      <c r="B24" s="27" t="s">
        <v>17</v>
      </c>
      <c r="C24" s="22">
        <v>3</v>
      </c>
      <c r="D24" s="80"/>
      <c r="E24" s="23"/>
      <c r="F24" s="24" t="s">
        <v>18</v>
      </c>
      <c r="G24" s="24" t="s">
        <v>36</v>
      </c>
      <c r="H24" s="218" t="s">
        <v>152</v>
      </c>
      <c r="I24" s="94"/>
    </row>
    <row r="25" spans="1:9" ht="34.5" thickTop="1" x14ac:dyDescent="0.2">
      <c r="A25" s="43" t="s">
        <v>68</v>
      </c>
      <c r="B25" s="9" t="s">
        <v>17</v>
      </c>
      <c r="C25" s="9">
        <v>3</v>
      </c>
      <c r="D25" s="10"/>
      <c r="E25" s="84" t="s">
        <v>65</v>
      </c>
      <c r="F25" s="12" t="s">
        <v>38</v>
      </c>
      <c r="G25" s="83" t="s">
        <v>37</v>
      </c>
      <c r="H25" s="181" t="s">
        <v>113</v>
      </c>
      <c r="I25" s="92"/>
    </row>
    <row r="26" spans="1:9" ht="28.5" customHeight="1" x14ac:dyDescent="0.2">
      <c r="A26" s="8" t="s">
        <v>127</v>
      </c>
      <c r="B26" s="9" t="s">
        <v>17</v>
      </c>
      <c r="C26" s="9">
        <v>3</v>
      </c>
      <c r="D26" s="10"/>
      <c r="E26" s="84">
        <f>SUM(C25:C28)</f>
        <v>15</v>
      </c>
      <c r="F26" s="12" t="s">
        <v>38</v>
      </c>
      <c r="G26" s="12" t="s">
        <v>39</v>
      </c>
      <c r="H26" s="181" t="s">
        <v>113</v>
      </c>
      <c r="I26" s="92"/>
    </row>
    <row r="27" spans="1:9" ht="17.25" customHeight="1" x14ac:dyDescent="0.2">
      <c r="A27" s="26" t="s">
        <v>133</v>
      </c>
      <c r="B27" s="119" t="s">
        <v>134</v>
      </c>
      <c r="C27" s="21">
        <v>6</v>
      </c>
      <c r="D27" s="28"/>
      <c r="E27" s="84"/>
      <c r="F27" s="18"/>
      <c r="G27" s="18"/>
      <c r="H27" s="182"/>
      <c r="I27" s="93"/>
    </row>
    <row r="28" spans="1:9" ht="27" customHeight="1" x14ac:dyDescent="0.2">
      <c r="A28" s="26" t="s">
        <v>40</v>
      </c>
      <c r="B28" s="21" t="s">
        <v>17</v>
      </c>
      <c r="C28" s="21">
        <v>3</v>
      </c>
      <c r="D28" s="28"/>
      <c r="E28" s="85" t="s">
        <v>21</v>
      </c>
      <c r="F28" s="18" t="s">
        <v>38</v>
      </c>
      <c r="G28" s="18" t="s">
        <v>132</v>
      </c>
      <c r="H28" s="86"/>
      <c r="I28" s="95"/>
    </row>
    <row r="29" spans="1:9" ht="12" thickBot="1" x14ac:dyDescent="0.25">
      <c r="A29" s="108"/>
      <c r="B29" s="109"/>
      <c r="C29" s="109"/>
      <c r="D29" s="110"/>
      <c r="E29" s="88">
        <f>SUM(D25:D28)</f>
        <v>0</v>
      </c>
      <c r="F29" s="87"/>
      <c r="G29" s="87"/>
      <c r="H29" s="87"/>
      <c r="I29" s="90"/>
    </row>
    <row r="30" spans="1:9" ht="34.5" customHeight="1" thickTop="1" x14ac:dyDescent="0.2">
      <c r="A30" s="45" t="s">
        <v>187</v>
      </c>
      <c r="B30" s="48" t="s">
        <v>151</v>
      </c>
      <c r="C30" s="29">
        <v>3</v>
      </c>
      <c r="D30" s="89"/>
      <c r="E30" s="212" t="s">
        <v>185</v>
      </c>
      <c r="F30" s="31" t="s">
        <v>18</v>
      </c>
      <c r="G30" s="31"/>
      <c r="H30" s="79" t="s">
        <v>186</v>
      </c>
      <c r="I30" s="96"/>
    </row>
    <row r="31" spans="1:9" ht="22.5" x14ac:dyDescent="0.2">
      <c r="A31" s="8" t="s">
        <v>136</v>
      </c>
      <c r="B31" s="17" t="s">
        <v>41</v>
      </c>
      <c r="C31" s="29">
        <v>2</v>
      </c>
      <c r="D31" s="10"/>
      <c r="E31" s="106">
        <f>SUM(C30:C32)</f>
        <v>7</v>
      </c>
      <c r="F31" s="31" t="s">
        <v>18</v>
      </c>
      <c r="G31" s="31"/>
      <c r="H31" s="19"/>
      <c r="I31" s="93"/>
    </row>
    <row r="32" spans="1:9" ht="38.25" customHeight="1" x14ac:dyDescent="0.2">
      <c r="A32" s="32" t="s">
        <v>43</v>
      </c>
      <c r="B32" s="17" t="s">
        <v>41</v>
      </c>
      <c r="C32" s="9">
        <v>2</v>
      </c>
      <c r="D32" s="10"/>
      <c r="E32" s="107" t="s">
        <v>21</v>
      </c>
      <c r="F32" s="12" t="s">
        <v>44</v>
      </c>
      <c r="G32" s="12" t="s">
        <v>42</v>
      </c>
      <c r="H32" s="34" t="s">
        <v>45</v>
      </c>
      <c r="I32" s="96"/>
    </row>
    <row r="33" spans="1:13" ht="12" thickBot="1" x14ac:dyDescent="0.25">
      <c r="A33" s="111"/>
      <c r="B33" s="112"/>
      <c r="C33" s="112"/>
      <c r="D33" s="113"/>
      <c r="E33" s="195">
        <f>SUM(D30:D32)</f>
        <v>0</v>
      </c>
      <c r="F33" s="114"/>
      <c r="G33" s="114"/>
      <c r="H33" s="115"/>
      <c r="I33" s="116"/>
    </row>
    <row r="34" spans="1:13" ht="79.5" thickTop="1" x14ac:dyDescent="0.2">
      <c r="A34" s="3" t="s">
        <v>69</v>
      </c>
      <c r="B34" s="118" t="s">
        <v>17</v>
      </c>
      <c r="C34" s="118">
        <v>3</v>
      </c>
      <c r="D34" s="25"/>
      <c r="E34" s="121" t="s">
        <v>89</v>
      </c>
      <c r="F34" s="82" t="s">
        <v>38</v>
      </c>
      <c r="G34" s="31" t="s">
        <v>80</v>
      </c>
      <c r="H34" s="7" t="s">
        <v>172</v>
      </c>
      <c r="I34" s="91"/>
    </row>
    <row r="35" spans="1:13" ht="69.75" customHeight="1" x14ac:dyDescent="0.2">
      <c r="A35" s="45" t="s">
        <v>144</v>
      </c>
      <c r="B35" s="9" t="s">
        <v>17</v>
      </c>
      <c r="C35" s="9">
        <v>3</v>
      </c>
      <c r="D35" s="89"/>
      <c r="E35" s="122" t="s">
        <v>88</v>
      </c>
      <c r="F35" s="12" t="s">
        <v>38</v>
      </c>
      <c r="G35" s="42"/>
      <c r="H35" s="185" t="s">
        <v>145</v>
      </c>
      <c r="I35" s="98"/>
    </row>
    <row r="36" spans="1:13" ht="45" x14ac:dyDescent="0.2">
      <c r="A36" s="45" t="s">
        <v>156</v>
      </c>
      <c r="B36" s="9" t="s">
        <v>17</v>
      </c>
      <c r="C36" s="9">
        <v>3</v>
      </c>
      <c r="D36" s="89"/>
      <c r="E36" s="123">
        <f>SUM(C34:C39)</f>
        <v>25</v>
      </c>
      <c r="F36" s="12" t="s">
        <v>38</v>
      </c>
      <c r="G36" s="31" t="s">
        <v>157</v>
      </c>
      <c r="H36" s="185" t="s">
        <v>181</v>
      </c>
      <c r="I36" s="98"/>
    </row>
    <row r="37" spans="1:13" ht="145.5" customHeight="1" x14ac:dyDescent="0.2">
      <c r="A37" s="8" t="s">
        <v>198</v>
      </c>
      <c r="B37" s="17" t="s">
        <v>137</v>
      </c>
      <c r="C37" s="9">
        <v>8</v>
      </c>
      <c r="D37" s="10">
        <v>8</v>
      </c>
      <c r="E37" s="177" t="s">
        <v>21</v>
      </c>
      <c r="F37" s="12" t="s">
        <v>38</v>
      </c>
      <c r="G37" s="12" t="s">
        <v>138</v>
      </c>
      <c r="H37" s="13" t="s">
        <v>139</v>
      </c>
      <c r="I37" s="92"/>
    </row>
    <row r="38" spans="1:13" ht="54.75" customHeight="1" x14ac:dyDescent="0.2">
      <c r="A38" s="26" t="s">
        <v>166</v>
      </c>
      <c r="B38" s="119" t="s">
        <v>17</v>
      </c>
      <c r="C38" s="21">
        <v>3</v>
      </c>
      <c r="D38" s="28"/>
      <c r="E38" s="214"/>
      <c r="F38" s="18" t="s">
        <v>38</v>
      </c>
      <c r="G38" s="18"/>
      <c r="H38" s="19" t="s">
        <v>158</v>
      </c>
      <c r="I38" s="93"/>
    </row>
    <row r="39" spans="1:13" ht="93" customHeight="1" thickBot="1" x14ac:dyDescent="0.25">
      <c r="A39" s="26" t="s">
        <v>199</v>
      </c>
      <c r="B39" s="119" t="s">
        <v>70</v>
      </c>
      <c r="C39" s="21">
        <v>5</v>
      </c>
      <c r="D39" s="28"/>
      <c r="E39" s="124">
        <f>SUM(D34:D39)</f>
        <v>8</v>
      </c>
      <c r="F39" s="35" t="s">
        <v>46</v>
      </c>
      <c r="G39" s="36" t="s">
        <v>146</v>
      </c>
      <c r="H39" s="19" t="s">
        <v>135</v>
      </c>
      <c r="I39" s="93"/>
    </row>
    <row r="40" spans="1:13" ht="173.25" customHeight="1" thickTop="1" x14ac:dyDescent="0.2">
      <c r="A40" s="3" t="s">
        <v>140</v>
      </c>
      <c r="B40" s="203" t="s">
        <v>48</v>
      </c>
      <c r="C40" s="118">
        <v>6</v>
      </c>
      <c r="D40" s="25"/>
      <c r="E40" s="47" t="s">
        <v>149</v>
      </c>
      <c r="F40" s="82" t="s">
        <v>46</v>
      </c>
      <c r="G40" s="82" t="s">
        <v>141</v>
      </c>
      <c r="H40" s="181" t="s">
        <v>183</v>
      </c>
      <c r="I40" s="92"/>
    </row>
    <row r="41" spans="1:13" ht="138" customHeight="1" x14ac:dyDescent="0.2">
      <c r="A41" s="45" t="s">
        <v>142</v>
      </c>
      <c r="B41" s="17" t="s">
        <v>48</v>
      </c>
      <c r="C41" s="9">
        <v>6</v>
      </c>
      <c r="D41" s="89"/>
      <c r="E41" s="50">
        <f>SUM(C40:C47)</f>
        <v>30</v>
      </c>
      <c r="F41" s="12" t="s">
        <v>38</v>
      </c>
      <c r="G41" s="12" t="s">
        <v>143</v>
      </c>
      <c r="H41" s="181" t="s">
        <v>184</v>
      </c>
      <c r="I41" s="92"/>
    </row>
    <row r="42" spans="1:13" ht="30" customHeight="1" x14ac:dyDescent="0.2">
      <c r="A42" s="44" t="s">
        <v>128</v>
      </c>
      <c r="B42" s="48" t="s">
        <v>17</v>
      </c>
      <c r="C42" s="29">
        <v>3</v>
      </c>
      <c r="D42" s="10"/>
      <c r="E42" s="50"/>
      <c r="F42" s="12" t="s">
        <v>38</v>
      </c>
      <c r="G42" s="12"/>
      <c r="H42" s="181" t="s">
        <v>129</v>
      </c>
      <c r="I42" s="92"/>
    </row>
    <row r="43" spans="1:13" ht="30" customHeight="1" x14ac:dyDescent="0.2">
      <c r="A43" s="44" t="s">
        <v>163</v>
      </c>
      <c r="B43" s="48" t="s">
        <v>17</v>
      </c>
      <c r="C43" s="29">
        <v>3</v>
      </c>
      <c r="D43" s="10"/>
      <c r="E43" s="50"/>
      <c r="F43" s="12" t="s">
        <v>38</v>
      </c>
      <c r="G43" s="31"/>
      <c r="H43" s="181" t="s">
        <v>171</v>
      </c>
      <c r="I43" s="92"/>
    </row>
    <row r="44" spans="1:13" ht="57.75" customHeight="1" x14ac:dyDescent="0.2">
      <c r="A44" s="44" t="s">
        <v>165</v>
      </c>
      <c r="B44" s="48" t="s">
        <v>17</v>
      </c>
      <c r="C44" s="29">
        <v>3</v>
      </c>
      <c r="D44" s="10"/>
      <c r="E44" s="50"/>
      <c r="F44" s="12" t="s">
        <v>38</v>
      </c>
      <c r="G44" s="31"/>
      <c r="H44" s="181" t="s">
        <v>169</v>
      </c>
      <c r="I44" s="92"/>
    </row>
    <row r="45" spans="1:13" ht="52.5" customHeight="1" x14ac:dyDescent="0.2">
      <c r="A45" s="44" t="s">
        <v>164</v>
      </c>
      <c r="B45" s="48" t="s">
        <v>167</v>
      </c>
      <c r="C45" s="29">
        <v>3</v>
      </c>
      <c r="D45" s="10"/>
      <c r="E45" s="50"/>
      <c r="F45" s="12" t="s">
        <v>38</v>
      </c>
      <c r="G45" s="31" t="s">
        <v>168</v>
      </c>
      <c r="H45" s="181" t="s">
        <v>169</v>
      </c>
      <c r="I45" s="92"/>
    </row>
    <row r="46" spans="1:13" ht="85.5" customHeight="1" x14ac:dyDescent="0.2">
      <c r="A46" s="44" t="s">
        <v>79</v>
      </c>
      <c r="B46" s="48" t="s">
        <v>17</v>
      </c>
      <c r="C46" s="29">
        <v>3</v>
      </c>
      <c r="D46" s="10"/>
      <c r="E46" s="178" t="s">
        <v>21</v>
      </c>
      <c r="F46" s="12" t="s">
        <v>38</v>
      </c>
      <c r="G46" s="31" t="s">
        <v>80</v>
      </c>
      <c r="H46" s="13" t="s">
        <v>173</v>
      </c>
      <c r="I46" s="92"/>
    </row>
    <row r="47" spans="1:13" s="154" customFormat="1" ht="57" thickBot="1" x14ac:dyDescent="0.25">
      <c r="A47" s="43" t="s">
        <v>212</v>
      </c>
      <c r="B47" s="171" t="s">
        <v>17</v>
      </c>
      <c r="C47" s="167">
        <v>3</v>
      </c>
      <c r="D47" s="168"/>
      <c r="E47" s="179">
        <f>SUM(D40:D47)</f>
        <v>0</v>
      </c>
      <c r="F47" s="36" t="s">
        <v>38</v>
      </c>
      <c r="G47" s="36"/>
      <c r="H47" s="182" t="s">
        <v>170</v>
      </c>
      <c r="I47" s="187"/>
      <c r="J47" s="161"/>
      <c r="K47" s="161"/>
      <c r="L47" s="161"/>
      <c r="M47" s="161"/>
    </row>
    <row r="48" spans="1:13" ht="57" thickTop="1" x14ac:dyDescent="0.2">
      <c r="A48" s="188" t="s">
        <v>213</v>
      </c>
      <c r="B48" s="46" t="s">
        <v>75</v>
      </c>
      <c r="C48" s="4">
        <v>12</v>
      </c>
      <c r="D48" s="25"/>
      <c r="E48" s="5" t="s">
        <v>67</v>
      </c>
      <c r="F48" s="82" t="s">
        <v>38</v>
      </c>
      <c r="G48" s="51" t="s">
        <v>122</v>
      </c>
      <c r="H48" s="186" t="s">
        <v>114</v>
      </c>
      <c r="I48" s="99"/>
    </row>
    <row r="49" spans="1:9" ht="112.5" x14ac:dyDescent="0.2">
      <c r="A49" s="45" t="s">
        <v>130</v>
      </c>
      <c r="B49" s="48" t="s">
        <v>17</v>
      </c>
      <c r="C49" s="29">
        <v>3</v>
      </c>
      <c r="D49" s="89"/>
      <c r="E49" s="11">
        <f>SUM(C48:C51)</f>
        <v>21</v>
      </c>
      <c r="F49" s="12"/>
      <c r="G49" s="42" t="s">
        <v>80</v>
      </c>
      <c r="H49" s="189" t="s">
        <v>174</v>
      </c>
      <c r="I49" s="92"/>
    </row>
    <row r="50" spans="1:9" ht="22.5" x14ac:dyDescent="0.2">
      <c r="A50" s="45" t="s">
        <v>150</v>
      </c>
      <c r="B50" s="48" t="s">
        <v>17</v>
      </c>
      <c r="C50" s="29">
        <v>3</v>
      </c>
      <c r="D50" s="89"/>
      <c r="E50" s="52" t="s">
        <v>21</v>
      </c>
      <c r="F50" s="12" t="s">
        <v>38</v>
      </c>
      <c r="G50" s="42" t="s">
        <v>116</v>
      </c>
      <c r="H50" s="190" t="s">
        <v>115</v>
      </c>
      <c r="I50" s="97"/>
    </row>
    <row r="51" spans="1:9" ht="29.25" customHeight="1" thickBot="1" x14ac:dyDescent="0.25">
      <c r="A51" s="43" t="s">
        <v>87</v>
      </c>
      <c r="B51" s="9" t="s">
        <v>17</v>
      </c>
      <c r="C51" s="9">
        <v>3</v>
      </c>
      <c r="D51" s="10"/>
      <c r="E51" s="40">
        <f>SUM(D48:D51)</f>
        <v>0</v>
      </c>
      <c r="F51" s="12" t="s">
        <v>38</v>
      </c>
      <c r="G51" s="160" t="s">
        <v>117</v>
      </c>
      <c r="H51" s="181"/>
      <c r="I51" s="93"/>
    </row>
    <row r="52" spans="1:9" ht="141.75" customHeight="1" thickTop="1" x14ac:dyDescent="0.2">
      <c r="A52" s="37" t="s">
        <v>81</v>
      </c>
      <c r="B52" s="4" t="s">
        <v>17</v>
      </c>
      <c r="C52" s="4">
        <v>3</v>
      </c>
      <c r="D52" s="25"/>
      <c r="E52" s="53" t="s">
        <v>147</v>
      </c>
      <c r="F52" s="82" t="s">
        <v>38</v>
      </c>
      <c r="G52" s="6" t="s">
        <v>82</v>
      </c>
      <c r="H52" s="263" t="s">
        <v>162</v>
      </c>
      <c r="I52" s="91"/>
    </row>
    <row r="53" spans="1:9" ht="66.75" customHeight="1" x14ac:dyDescent="0.2">
      <c r="A53" s="43" t="s">
        <v>83</v>
      </c>
      <c r="B53" s="9" t="s">
        <v>49</v>
      </c>
      <c r="C53" s="9">
        <v>5</v>
      </c>
      <c r="D53" s="10"/>
      <c r="E53" s="41">
        <f>SUM(C52:C54)</f>
        <v>11</v>
      </c>
      <c r="F53" s="12" t="s">
        <v>38</v>
      </c>
      <c r="G53" s="54" t="s">
        <v>84</v>
      </c>
      <c r="H53" s="264"/>
      <c r="I53" s="92"/>
    </row>
    <row r="54" spans="1:9" ht="33" customHeight="1" x14ac:dyDescent="0.2">
      <c r="A54" s="26" t="s">
        <v>50</v>
      </c>
      <c r="B54" s="21" t="s">
        <v>17</v>
      </c>
      <c r="C54" s="21">
        <v>3</v>
      </c>
      <c r="D54" s="10"/>
      <c r="E54" s="33" t="s">
        <v>21</v>
      </c>
      <c r="F54" s="18" t="s">
        <v>38</v>
      </c>
      <c r="G54" s="55" t="s">
        <v>51</v>
      </c>
      <c r="H54" s="265"/>
      <c r="I54" s="92"/>
    </row>
    <row r="55" spans="1:9" ht="12" thickBot="1" x14ac:dyDescent="0.25">
      <c r="A55" s="56"/>
      <c r="B55" s="57"/>
      <c r="C55" s="57"/>
      <c r="D55" s="58"/>
      <c r="E55" s="59">
        <f>SUM(D52:D54)</f>
        <v>0</v>
      </c>
      <c r="F55" s="60"/>
      <c r="G55" s="60"/>
      <c r="H55" s="61"/>
      <c r="I55" s="100"/>
    </row>
    <row r="56" spans="1:9" ht="198" customHeight="1" thickTop="1" x14ac:dyDescent="0.2">
      <c r="A56" s="3" t="s">
        <v>215</v>
      </c>
      <c r="B56" s="46" t="s">
        <v>70</v>
      </c>
      <c r="C56" s="4">
        <v>5</v>
      </c>
      <c r="D56" s="25"/>
      <c r="E56" s="125" t="s">
        <v>125</v>
      </c>
      <c r="F56" s="6" t="s">
        <v>38</v>
      </c>
      <c r="G56" s="51" t="s">
        <v>131</v>
      </c>
      <c r="H56" s="190" t="s">
        <v>118</v>
      </c>
      <c r="I56" s="97"/>
    </row>
    <row r="57" spans="1:9" ht="94.5" customHeight="1" x14ac:dyDescent="0.2">
      <c r="A57" s="8" t="s">
        <v>85</v>
      </c>
      <c r="B57" s="17" t="s">
        <v>86</v>
      </c>
      <c r="C57" s="9">
        <v>12</v>
      </c>
      <c r="D57" s="89"/>
      <c r="E57" s="126">
        <f>SUM(C56:C58)</f>
        <v>20</v>
      </c>
      <c r="F57" s="31" t="s">
        <v>38</v>
      </c>
      <c r="G57" s="42" t="s">
        <v>92</v>
      </c>
      <c r="H57" s="49" t="s">
        <v>175</v>
      </c>
      <c r="I57" s="92"/>
    </row>
    <row r="58" spans="1:9" ht="58.5" customHeight="1" x14ac:dyDescent="0.2">
      <c r="A58" s="44" t="s">
        <v>47</v>
      </c>
      <c r="B58" s="9" t="s">
        <v>17</v>
      </c>
      <c r="C58" s="9">
        <v>3</v>
      </c>
      <c r="D58" s="89"/>
      <c r="E58" s="127" t="s">
        <v>21</v>
      </c>
      <c r="F58" s="12" t="s">
        <v>38</v>
      </c>
      <c r="G58" s="42"/>
      <c r="H58" s="185" t="s">
        <v>119</v>
      </c>
      <c r="I58" s="92"/>
    </row>
    <row r="59" spans="1:9" ht="12" thickBot="1" x14ac:dyDescent="0.25">
      <c r="A59" s="133"/>
      <c r="B59" s="134"/>
      <c r="C59" s="134"/>
      <c r="D59" s="196"/>
      <c r="E59" s="132">
        <f>SUM(D56:D58)</f>
        <v>0</v>
      </c>
      <c r="F59" s="128"/>
      <c r="G59" s="129"/>
      <c r="H59" s="130"/>
      <c r="I59" s="131"/>
    </row>
    <row r="60" spans="1:9" s="161" customFormat="1" ht="80.25" customHeight="1" thickTop="1" x14ac:dyDescent="0.2">
      <c r="A60" s="188" t="s">
        <v>214</v>
      </c>
      <c r="B60" s="158" t="s">
        <v>17</v>
      </c>
      <c r="C60" s="158">
        <v>3</v>
      </c>
      <c r="D60" s="159"/>
      <c r="E60" s="176" t="s">
        <v>52</v>
      </c>
      <c r="F60" s="155" t="s">
        <v>38</v>
      </c>
      <c r="G60" s="160" t="s">
        <v>98</v>
      </c>
      <c r="H60" s="180" t="s">
        <v>176</v>
      </c>
      <c r="I60" s="156"/>
    </row>
    <row r="61" spans="1:9" ht="81" customHeight="1" x14ac:dyDescent="0.2">
      <c r="A61" s="8" t="s">
        <v>77</v>
      </c>
      <c r="B61" s="17" t="s">
        <v>17</v>
      </c>
      <c r="C61" s="9">
        <v>3</v>
      </c>
      <c r="D61" s="89"/>
      <c r="E61" s="39">
        <f>SUM(C60:C61)</f>
        <v>6</v>
      </c>
      <c r="F61" s="12" t="s">
        <v>38</v>
      </c>
      <c r="G61" s="42" t="s">
        <v>80</v>
      </c>
      <c r="H61" s="185" t="s">
        <v>176</v>
      </c>
      <c r="I61" s="92"/>
    </row>
    <row r="62" spans="1:9" x14ac:dyDescent="0.2">
      <c r="A62" s="135"/>
      <c r="B62" s="136"/>
      <c r="C62" s="136"/>
      <c r="D62" s="197"/>
      <c r="E62" s="52" t="s">
        <v>21</v>
      </c>
      <c r="F62" s="139"/>
      <c r="G62" s="139"/>
      <c r="H62" s="140"/>
      <c r="I62" s="141"/>
    </row>
    <row r="63" spans="1:9" ht="12" thickBot="1" x14ac:dyDescent="0.25">
      <c r="A63" s="137"/>
      <c r="B63" s="138"/>
      <c r="C63" s="138"/>
      <c r="D63" s="198"/>
      <c r="E63" s="40">
        <f>SUM(D60:D61)</f>
        <v>0</v>
      </c>
      <c r="F63" s="142"/>
      <c r="G63" s="142"/>
      <c r="H63" s="143"/>
      <c r="I63" s="144"/>
    </row>
    <row r="64" spans="1:9" ht="87.75" customHeight="1" thickTop="1" x14ac:dyDescent="0.2">
      <c r="A64" s="3" t="s">
        <v>78</v>
      </c>
      <c r="B64" s="46" t="s">
        <v>56</v>
      </c>
      <c r="C64" s="4">
        <v>36</v>
      </c>
      <c r="D64" s="25"/>
      <c r="E64" s="147" t="s">
        <v>53</v>
      </c>
      <c r="F64" s="62" t="s">
        <v>38</v>
      </c>
      <c r="G64" s="63" t="s">
        <v>57</v>
      </c>
      <c r="H64" s="191" t="s">
        <v>177</v>
      </c>
      <c r="I64" s="101"/>
    </row>
    <row r="65" spans="1:9" ht="84.75" customHeight="1" x14ac:dyDescent="0.2">
      <c r="A65" s="26" t="s">
        <v>54</v>
      </c>
      <c r="B65" s="21" t="s">
        <v>17</v>
      </c>
      <c r="C65" s="21">
        <v>3</v>
      </c>
      <c r="D65" s="10"/>
      <c r="E65" s="148">
        <f>SUM(C64:C67)</f>
        <v>44</v>
      </c>
      <c r="F65" s="64" t="s">
        <v>38</v>
      </c>
      <c r="G65" s="65" t="s">
        <v>55</v>
      </c>
      <c r="H65" s="211" t="s">
        <v>182</v>
      </c>
      <c r="I65" s="102"/>
    </row>
    <row r="66" spans="1:9" ht="33" customHeight="1" x14ac:dyDescent="0.2">
      <c r="A66" s="26" t="s">
        <v>159</v>
      </c>
      <c r="B66" s="21" t="s">
        <v>17</v>
      </c>
      <c r="C66" s="21">
        <v>3</v>
      </c>
      <c r="D66" s="10"/>
      <c r="E66" s="148"/>
      <c r="F66" s="64" t="s">
        <v>38</v>
      </c>
      <c r="G66" s="215" t="s">
        <v>160</v>
      </c>
      <c r="H66" s="211" t="s">
        <v>161</v>
      </c>
      <c r="I66" s="102"/>
    </row>
    <row r="67" spans="1:9" ht="56.25" customHeight="1" x14ac:dyDescent="0.2">
      <c r="A67" s="26" t="s">
        <v>58</v>
      </c>
      <c r="B67" s="9" t="s">
        <v>41</v>
      </c>
      <c r="C67" s="66">
        <v>2</v>
      </c>
      <c r="D67" s="10"/>
      <c r="E67" s="149" t="s">
        <v>21</v>
      </c>
      <c r="F67" s="81" t="s">
        <v>38</v>
      </c>
      <c r="G67" s="192" t="s">
        <v>121</v>
      </c>
      <c r="H67" s="181" t="s">
        <v>120</v>
      </c>
      <c r="I67" s="103"/>
    </row>
    <row r="68" spans="1:9" ht="12" thickBot="1" x14ac:dyDescent="0.25">
      <c r="A68" s="145"/>
      <c r="B68" s="146"/>
      <c r="C68" s="146"/>
      <c r="D68" s="199"/>
      <c r="E68" s="150">
        <f>SUM(D64:D67)</f>
        <v>0</v>
      </c>
      <c r="F68" s="151"/>
      <c r="G68" s="151"/>
      <c r="H68" s="152"/>
      <c r="I68" s="153"/>
    </row>
    <row r="69" spans="1:9" ht="69.75" customHeight="1" thickTop="1" x14ac:dyDescent="0.2">
      <c r="A69" s="3" t="s">
        <v>71</v>
      </c>
      <c r="B69" s="4" t="s">
        <v>17</v>
      </c>
      <c r="C69" s="4">
        <v>3</v>
      </c>
      <c r="D69" s="25"/>
      <c r="E69" s="30" t="s">
        <v>148</v>
      </c>
      <c r="F69" s="62" t="s">
        <v>38</v>
      </c>
      <c r="G69" s="62" t="s">
        <v>66</v>
      </c>
      <c r="H69" s="7" t="s">
        <v>178</v>
      </c>
      <c r="I69" s="91"/>
    </row>
    <row r="70" spans="1:9" s="161" customFormat="1" ht="66" customHeight="1" thickBot="1" x14ac:dyDescent="0.25">
      <c r="A70" s="162" t="s">
        <v>123</v>
      </c>
      <c r="B70" s="163" t="s">
        <v>99</v>
      </c>
      <c r="C70" s="163">
        <v>6</v>
      </c>
      <c r="D70" s="164"/>
      <c r="E70" s="193">
        <f>SUM(C69:C70)</f>
        <v>9</v>
      </c>
      <c r="F70" s="165" t="s">
        <v>38</v>
      </c>
      <c r="G70" s="165"/>
      <c r="H70" s="189" t="s">
        <v>179</v>
      </c>
      <c r="I70" s="166"/>
    </row>
    <row r="71" spans="1:9" ht="12" thickTop="1" x14ac:dyDescent="0.2">
      <c r="A71" s="67"/>
      <c r="B71" s="68"/>
      <c r="C71" s="68"/>
      <c r="D71" s="69"/>
      <c r="E71" s="59" t="s">
        <v>21</v>
      </c>
      <c r="F71" s="70"/>
      <c r="G71" s="70"/>
      <c r="H71" s="70"/>
      <c r="I71" s="104"/>
    </row>
    <row r="72" spans="1:9" ht="12" thickBot="1" x14ac:dyDescent="0.25">
      <c r="A72" s="71"/>
      <c r="B72" s="72"/>
      <c r="C72" s="72"/>
      <c r="D72" s="73"/>
      <c r="E72" s="73">
        <f>SUM(D69:D70)</f>
        <v>0</v>
      </c>
      <c r="F72" s="74"/>
      <c r="G72" s="74"/>
      <c r="H72" s="74"/>
      <c r="I72" s="105"/>
    </row>
    <row r="73" spans="1:9" ht="39" thickTop="1" x14ac:dyDescent="0.2">
      <c r="A73" s="254" t="s">
        <v>63</v>
      </c>
      <c r="B73" s="255"/>
      <c r="C73" s="256"/>
      <c r="D73" s="75" t="s">
        <v>62</v>
      </c>
      <c r="E73" s="76" t="s">
        <v>59</v>
      </c>
      <c r="F73" s="257"/>
      <c r="G73" s="258"/>
      <c r="H73" s="258"/>
      <c r="I73" s="258"/>
    </row>
    <row r="74" spans="1:9" s="78" customFormat="1" ht="16.5" thickBot="1" x14ac:dyDescent="0.25">
      <c r="A74" s="259"/>
      <c r="B74" s="260"/>
      <c r="C74" s="77">
        <f>SUM(C7:C70)</f>
        <v>255</v>
      </c>
      <c r="D74" s="77">
        <f>SUM(D7:D70)</f>
        <v>8</v>
      </c>
      <c r="E74" s="194">
        <f>D74/C74</f>
        <v>3.1372549019607843E-2</v>
      </c>
      <c r="F74" s="261"/>
      <c r="G74" s="262"/>
      <c r="H74" s="262"/>
      <c r="I74" s="262"/>
    </row>
    <row r="75" spans="1:9" ht="12" thickTop="1" x14ac:dyDescent="0.2"/>
  </sheetData>
  <sheetProtection password="C341" sheet="1" objects="1" scenarios="1" selectLockedCells="1"/>
  <mergeCells count="15">
    <mergeCell ref="A73:C73"/>
    <mergeCell ref="F73:I73"/>
    <mergeCell ref="A74:B74"/>
    <mergeCell ref="F74:I74"/>
    <mergeCell ref="H52:H54"/>
    <mergeCell ref="A1:E1"/>
    <mergeCell ref="F1:I1"/>
    <mergeCell ref="A2:E2"/>
    <mergeCell ref="F2:I2"/>
    <mergeCell ref="A5:E5"/>
    <mergeCell ref="F5:I5"/>
    <mergeCell ref="A3:E3"/>
    <mergeCell ref="F3:I3"/>
    <mergeCell ref="A4:E4"/>
    <mergeCell ref="F4:I4"/>
  </mergeCells>
  <phoneticPr fontId="3" type="noConversion"/>
  <dataValidations disablePrompts="1" count="3">
    <dataValidation type="whole" allowBlank="1" showInputMessage="1" showErrorMessage="1" sqref="C7">
      <formula1>0</formula1>
      <formula2>10</formula2>
    </dataValidation>
    <dataValidation type="whole" operator="lessThanOrEqual" allowBlank="1" showInputMessage="1" showErrorMessage="1" sqref="D68 D29 D62:D63 D33 D55 D59 D71:D72">
      <formula1>C29</formula1>
    </dataValidation>
    <dataValidation allowBlank="1" showInputMessage="1" showErrorMessage="1" prompt="Also complete HPW POC and Address Form to add additional personnel for future replies or questions. " sqref="F5:I5"/>
  </dataValidations>
  <hyperlinks>
    <hyperlink ref="H32" r:id="rId1"/>
  </hyperlinks>
  <printOptions headings="1"/>
  <pageMargins left="0.45" right="0.45" top="0.5" bottom="0.5" header="0.3" footer="0.3"/>
  <pageSetup scale="70" orientation="landscape" r:id="rId2"/>
  <headerFooter alignWithMargins="0">
    <oddHeader>&amp;C&amp;"Arial,Bold"&amp;KFF00002020&amp;"Arial,Regular"&amp;K000000 Blue H - Navy Surgeon General's Health Promotion and Wellness Award - &amp;"Arial,Bold"&amp;KFF0000SEMPER FIT HEALTH PROMOTION&amp;"Arial,Regular"&amp;K000000 Criteria Worksheet - as of 29 Dec 2020 - page &amp;P</oddHeader>
  </headerFooter>
  <rowBreaks count="5" manualBreakCount="5">
    <brk id="33" max="16383" man="1"/>
    <brk id="39" max="16383" man="1"/>
    <brk id="47" max="16383" man="1"/>
    <brk id="55" max="16383" man="1"/>
    <brk id="63" max="16383" man="1"/>
  </rowBreaks>
  <ignoredErrors>
    <ignoredError sqref="E10" formulaRange="1"/>
  </ignoredErrors>
  <drawing r:id="rId3"/>
  <extLst>
    <ext xmlns:x14="http://schemas.microsoft.com/office/spreadsheetml/2009/9/main" uri="{CCE6A557-97BC-4b89-ADB6-D9C93CAAB3DF}">
      <x14:dataValidations xmlns:xm="http://schemas.microsoft.com/office/excel/2006/main" disablePrompts="1" count="12">
        <x14:dataValidation type="list" operator="lessThanOrEqual" allowBlank="1" showInputMessage="1" showErrorMessage="1">
          <x14:formula1>
            <xm:f>Admin!$A$1:$A$2</xm:f>
          </x14:formula1>
          <xm:sqref>D7</xm:sqref>
        </x14:dataValidation>
        <x14:dataValidation type="list" operator="lessThanOrEqual" allowBlank="1" showInputMessage="1" showErrorMessage="1">
          <x14:formula1>
            <xm:f>Admin!$B$1:$B$2</xm:f>
          </x14:formula1>
          <xm:sqref>D8 D9 D10 D11 D12 D13 D14 D15 D16 D17 D19 D20 D21 D22 D23 D24 D25 D26 D28 D30 D34 D35 D36 D38 D43 D44 D42 D46 D47 D49 D50 D51 D52 D54 D58 D60 D61 D65 D66 D69</xm:sqref>
        </x14:dataValidation>
        <x14:dataValidation type="list" operator="lessThanOrEqual" allowBlank="1" showInputMessage="1" showErrorMessage="1">
          <x14:formula1>
            <xm:f>Admin!$C$1:$C$4</xm:f>
          </x14:formula1>
          <xm:sqref>D18</xm:sqref>
        </x14:dataValidation>
        <x14:dataValidation type="list" operator="lessThanOrEqual" allowBlank="1" showInputMessage="1" showErrorMessage="1">
          <x14:formula1>
            <xm:f>Admin!$D$1:$D$2</xm:f>
          </x14:formula1>
          <xm:sqref>D27 D70</xm:sqref>
        </x14:dataValidation>
        <x14:dataValidation type="list" operator="lessThanOrEqual" allowBlank="1" showInputMessage="1" showErrorMessage="1">
          <x14:formula1>
            <xm:f>Admin!$E$1:$E$2</xm:f>
          </x14:formula1>
          <xm:sqref>D31 D32 D67</xm:sqref>
        </x14:dataValidation>
        <x14:dataValidation type="list" operator="lessThanOrEqual" allowBlank="1" showInputMessage="1" showErrorMessage="1">
          <x14:formula1>
            <xm:f>Admin!$F$1:$F$5</xm:f>
          </x14:formula1>
          <xm:sqref>D37</xm:sqref>
        </x14:dataValidation>
        <x14:dataValidation type="list" operator="lessThanOrEqual" allowBlank="1" showInputMessage="1" showErrorMessage="1">
          <x14:formula1>
            <xm:f>Admin!$F$1:$F$2</xm:f>
          </x14:formula1>
          <xm:sqref>D39 D56</xm:sqref>
        </x14:dataValidation>
        <x14:dataValidation type="list" operator="lessThanOrEqual" allowBlank="1" showInputMessage="1" showErrorMessage="1">
          <x14:formula1>
            <xm:f>Admin!$E$1:$E$4</xm:f>
          </x14:formula1>
          <xm:sqref>D40 D41</xm:sqref>
        </x14:dataValidation>
        <x14:dataValidation type="list" operator="lessThanOrEqual" allowBlank="1" showInputMessage="1" showErrorMessage="1">
          <x14:formula1>
            <xm:f>Admin!$G$1:$G$3</xm:f>
          </x14:formula1>
          <xm:sqref>D45</xm:sqref>
        </x14:dataValidation>
        <x14:dataValidation type="list" operator="lessThanOrEqual" allowBlank="1" showInputMessage="1" showErrorMessage="1">
          <x14:formula1>
            <xm:f>Admin!$C$1:$C$5</xm:f>
          </x14:formula1>
          <xm:sqref>D48 D57</xm:sqref>
        </x14:dataValidation>
        <x14:dataValidation type="list" operator="lessThanOrEqual" allowBlank="1" showInputMessage="1" showErrorMessage="1">
          <x14:formula1>
            <xm:f>Admin!$H$1:$H$4</xm:f>
          </x14:formula1>
          <xm:sqref>D53</xm:sqref>
        </x14:dataValidation>
        <x14:dataValidation type="list" operator="lessThanOrEqual" allowBlank="1" showInputMessage="1" showErrorMessage="1">
          <x14:formula1>
            <xm:f>Admin!$C$1:$C$13</xm:f>
          </x14:formula1>
          <xm:sqref>D64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J21"/>
  <sheetViews>
    <sheetView workbookViewId="0">
      <selection activeCell="C17" sqref="C17"/>
    </sheetView>
  </sheetViews>
  <sheetFormatPr defaultRowHeight="12.75" x14ac:dyDescent="0.2"/>
  <cols>
    <col min="1" max="1" width="57.42578125" bestFit="1" customWidth="1"/>
    <col min="2" max="2" width="8.5703125" bestFit="1" customWidth="1"/>
    <col min="3" max="3" width="13.42578125" bestFit="1" customWidth="1"/>
    <col min="4" max="4" width="8" bestFit="1" customWidth="1"/>
    <col min="6" max="6" width="12.85546875" bestFit="1" customWidth="1"/>
    <col min="7" max="7" width="6.28515625" bestFit="1" customWidth="1"/>
    <col min="8" max="8" width="2.5703125" bestFit="1" customWidth="1"/>
  </cols>
  <sheetData>
    <row r="1" spans="1:10" ht="25.5" x14ac:dyDescent="0.2">
      <c r="A1" s="221" t="s">
        <v>188</v>
      </c>
      <c r="B1" s="222" t="s">
        <v>200</v>
      </c>
      <c r="C1" s="221" t="s">
        <v>189</v>
      </c>
      <c r="D1" s="223" t="s">
        <v>190</v>
      </c>
      <c r="E1" s="219"/>
      <c r="F1" s="219"/>
      <c r="G1" s="219"/>
      <c r="H1" s="219"/>
      <c r="I1" s="232"/>
      <c r="J1" s="232"/>
    </row>
    <row r="2" spans="1:10" x14ac:dyDescent="0.2">
      <c r="A2" s="220"/>
      <c r="B2" s="220"/>
      <c r="C2" s="220"/>
      <c r="D2" s="220"/>
      <c r="E2" s="233"/>
      <c r="F2" s="233"/>
      <c r="G2" s="233"/>
      <c r="H2" s="233"/>
      <c r="I2" s="232"/>
      <c r="J2" s="232"/>
    </row>
    <row r="3" spans="1:10" x14ac:dyDescent="0.2">
      <c r="A3" s="220"/>
      <c r="B3" s="220"/>
      <c r="C3" s="220"/>
      <c r="D3" s="220"/>
      <c r="E3" s="233"/>
      <c r="F3" s="219"/>
      <c r="G3" s="219"/>
      <c r="H3" s="233"/>
      <c r="I3" s="232"/>
      <c r="J3" s="232"/>
    </row>
    <row r="4" spans="1:10" x14ac:dyDescent="0.2">
      <c r="A4" s="220" t="s">
        <v>93</v>
      </c>
      <c r="B4" s="224">
        <f>Criteria!E10</f>
        <v>67</v>
      </c>
      <c r="C4" s="220">
        <f>Criteria!E12</f>
        <v>0</v>
      </c>
      <c r="D4" s="228">
        <f>C4/B4</f>
        <v>0</v>
      </c>
      <c r="E4" s="233"/>
      <c r="F4" s="233"/>
      <c r="G4" s="233"/>
      <c r="H4" s="233"/>
      <c r="I4" s="232"/>
      <c r="J4" s="232"/>
    </row>
    <row r="5" spans="1:10" x14ac:dyDescent="0.2">
      <c r="A5" s="226" t="s">
        <v>201</v>
      </c>
      <c r="B5" s="220">
        <f>Criteria!E26</f>
        <v>15</v>
      </c>
      <c r="C5" s="220">
        <f>Criteria!E29</f>
        <v>0</v>
      </c>
      <c r="D5" s="228">
        <f t="shared" ref="D5:D14" si="0">C5/B5</f>
        <v>0</v>
      </c>
      <c r="E5" s="233"/>
      <c r="F5" s="233"/>
      <c r="G5" s="233"/>
      <c r="H5" s="233"/>
      <c r="I5" s="232"/>
      <c r="J5" s="232"/>
    </row>
    <row r="6" spans="1:10" x14ac:dyDescent="0.2">
      <c r="A6" s="226" t="s">
        <v>202</v>
      </c>
      <c r="B6" s="220">
        <f>Criteria!E31</f>
        <v>7</v>
      </c>
      <c r="C6" s="220">
        <f>Criteria!E33</f>
        <v>0</v>
      </c>
      <c r="D6" s="228">
        <f t="shared" si="0"/>
        <v>0</v>
      </c>
      <c r="E6" s="233"/>
      <c r="F6" s="233"/>
      <c r="G6" s="233"/>
      <c r="H6" s="233"/>
      <c r="I6" s="232"/>
      <c r="J6" s="232"/>
    </row>
    <row r="7" spans="1:10" x14ac:dyDescent="0.2">
      <c r="A7" s="226" t="s">
        <v>203</v>
      </c>
      <c r="B7" s="220">
        <f>Criteria!E36</f>
        <v>25</v>
      </c>
      <c r="C7" s="220">
        <f>Criteria!E39</f>
        <v>8</v>
      </c>
      <c r="D7" s="228">
        <f t="shared" si="0"/>
        <v>0.32</v>
      </c>
      <c r="E7" s="233"/>
      <c r="F7" s="236"/>
      <c r="G7" s="233"/>
      <c r="H7" s="236"/>
      <c r="I7" s="232"/>
      <c r="J7" s="232"/>
    </row>
    <row r="8" spans="1:10" x14ac:dyDescent="0.2">
      <c r="A8" s="226" t="s">
        <v>204</v>
      </c>
      <c r="B8" s="220">
        <f>Criteria!E41</f>
        <v>30</v>
      </c>
      <c r="C8" s="220">
        <f>Criteria!E47</f>
        <v>0</v>
      </c>
      <c r="D8" s="228">
        <f t="shared" si="0"/>
        <v>0</v>
      </c>
      <c r="E8" s="233"/>
      <c r="F8" s="233"/>
      <c r="G8" s="233"/>
      <c r="H8" s="233"/>
      <c r="I8" s="232"/>
      <c r="J8" s="232"/>
    </row>
    <row r="9" spans="1:10" x14ac:dyDescent="0.2">
      <c r="A9" s="226" t="s">
        <v>208</v>
      </c>
      <c r="B9" s="220">
        <f>Criteria!E49</f>
        <v>21</v>
      </c>
      <c r="C9" s="220">
        <f>Criteria!E51</f>
        <v>0</v>
      </c>
      <c r="D9" s="228">
        <f t="shared" si="0"/>
        <v>0</v>
      </c>
      <c r="E9" s="233"/>
      <c r="F9" s="233"/>
      <c r="G9" s="233"/>
      <c r="H9" s="233"/>
      <c r="I9" s="232"/>
      <c r="J9" s="232"/>
    </row>
    <row r="10" spans="1:10" x14ac:dyDescent="0.2">
      <c r="A10" s="226" t="s">
        <v>209</v>
      </c>
      <c r="B10" s="220">
        <f>Criteria!E53</f>
        <v>11</v>
      </c>
      <c r="C10" s="220">
        <f>Criteria!E55</f>
        <v>0</v>
      </c>
      <c r="D10" s="228">
        <f t="shared" si="0"/>
        <v>0</v>
      </c>
      <c r="E10" s="233"/>
      <c r="F10" s="233"/>
      <c r="G10" s="233"/>
      <c r="H10" s="233"/>
      <c r="I10" s="232"/>
      <c r="J10" s="232"/>
    </row>
    <row r="11" spans="1:10" x14ac:dyDescent="0.2">
      <c r="A11" s="226" t="s">
        <v>210</v>
      </c>
      <c r="B11" s="220">
        <f>Criteria!E57</f>
        <v>20</v>
      </c>
      <c r="C11" s="220">
        <f>Criteria!E59</f>
        <v>0</v>
      </c>
      <c r="D11" s="228">
        <f t="shared" si="0"/>
        <v>0</v>
      </c>
      <c r="E11" s="233"/>
      <c r="F11" s="233"/>
      <c r="G11" s="233"/>
      <c r="H11" s="233"/>
      <c r="I11" s="232"/>
      <c r="J11" s="232"/>
    </row>
    <row r="12" spans="1:10" x14ac:dyDescent="0.2">
      <c r="A12" s="226" t="s">
        <v>211</v>
      </c>
      <c r="B12" s="220">
        <f>Criteria!E61</f>
        <v>6</v>
      </c>
      <c r="C12" s="220">
        <f>Criteria!E63</f>
        <v>0</v>
      </c>
      <c r="D12" s="228">
        <f t="shared" si="0"/>
        <v>0</v>
      </c>
      <c r="E12" s="233"/>
      <c r="F12" s="233"/>
      <c r="G12" s="233"/>
      <c r="H12" s="233"/>
      <c r="I12" s="232"/>
      <c r="J12" s="232"/>
    </row>
    <row r="13" spans="1:10" x14ac:dyDescent="0.2">
      <c r="A13" s="226" t="s">
        <v>205</v>
      </c>
      <c r="B13" s="220">
        <f>Criteria!E65</f>
        <v>44</v>
      </c>
      <c r="C13" s="220">
        <f>Criteria!E68</f>
        <v>0</v>
      </c>
      <c r="D13" s="228">
        <f t="shared" si="0"/>
        <v>0</v>
      </c>
      <c r="E13" s="233"/>
      <c r="F13" s="233"/>
      <c r="G13" s="233"/>
      <c r="H13" s="233"/>
      <c r="I13" s="232"/>
      <c r="J13" s="232"/>
    </row>
    <row r="14" spans="1:10" x14ac:dyDescent="0.2">
      <c r="A14" s="226" t="s">
        <v>206</v>
      </c>
      <c r="B14" s="220">
        <f>Criteria!E70</f>
        <v>9</v>
      </c>
      <c r="C14" s="227">
        <f>Criteria!E72</f>
        <v>0</v>
      </c>
      <c r="D14" s="228">
        <f t="shared" si="0"/>
        <v>0</v>
      </c>
      <c r="E14" s="233"/>
      <c r="F14" s="236"/>
      <c r="G14" s="233"/>
      <c r="H14" s="236"/>
      <c r="I14" s="232"/>
      <c r="J14" s="232"/>
    </row>
    <row r="15" spans="1:10" x14ac:dyDescent="0.2">
      <c r="A15" s="226" t="s">
        <v>191</v>
      </c>
      <c r="B15" s="220">
        <f>Criteria!C74</f>
        <v>255</v>
      </c>
      <c r="C15" s="227">
        <f>Criteria!D74</f>
        <v>8</v>
      </c>
      <c r="D15" s="225"/>
      <c r="E15" s="233"/>
      <c r="F15" s="236"/>
      <c r="G15" s="233"/>
      <c r="H15" s="236"/>
      <c r="I15" s="232"/>
      <c r="J15" s="232"/>
    </row>
    <row r="16" spans="1:10" x14ac:dyDescent="0.2">
      <c r="A16" s="226"/>
      <c r="B16" s="220"/>
      <c r="C16" s="227"/>
      <c r="D16" s="225"/>
      <c r="E16" s="220"/>
      <c r="F16" s="226"/>
      <c r="G16" s="220"/>
      <c r="H16" s="226"/>
    </row>
    <row r="17" spans="1:8" x14ac:dyDescent="0.2">
      <c r="A17" s="226" t="s">
        <v>192</v>
      </c>
      <c r="B17" s="220"/>
      <c r="C17" s="228">
        <f>Criteria!E74</f>
        <v>3.1372549019607843E-2</v>
      </c>
      <c r="D17" s="220"/>
      <c r="E17" s="220"/>
      <c r="F17" s="220"/>
      <c r="G17" s="220"/>
      <c r="H17" s="220"/>
    </row>
    <row r="19" spans="1:8" x14ac:dyDescent="0.2">
      <c r="A19" s="220"/>
      <c r="B19" s="229"/>
      <c r="C19" s="226" t="s">
        <v>193</v>
      </c>
      <c r="D19" s="220"/>
      <c r="E19" s="220"/>
      <c r="F19" s="220"/>
      <c r="G19" s="220"/>
      <c r="H19" s="220"/>
    </row>
    <row r="20" spans="1:8" x14ac:dyDescent="0.2">
      <c r="A20" s="220"/>
      <c r="B20" s="230"/>
      <c r="C20" s="226" t="s">
        <v>194</v>
      </c>
      <c r="D20" s="220"/>
      <c r="E20" s="220"/>
      <c r="F20" s="220"/>
      <c r="G20" s="220"/>
      <c r="H20" s="220"/>
    </row>
    <row r="21" spans="1:8" x14ac:dyDescent="0.2">
      <c r="B21" s="231"/>
      <c r="C21" s="226" t="s">
        <v>195</v>
      </c>
    </row>
  </sheetData>
  <sheetProtection algorithmName="SHA-512" hashValue="Wco5jWwDBZeqmkmZNLxm+Vpk1Jb/movxHBiyY5iIDS/6OM6ClmENAqvHVmwWMjOr3DxH9fJexG+qLwzuq8d9eQ==" saltValue="TT/jLcQKboW4OsCM3J826g==" spinCount="100000" sheet="1" objects="1" scenarios="1"/>
  <phoneticPr fontId="3" type="noConversion"/>
  <conditionalFormatting sqref="D4">
    <cfRule type="cellIs" dxfId="35" priority="64" operator="between">
      <formula>49%</formula>
      <formula>79%</formula>
    </cfRule>
    <cfRule type="cellIs" dxfId="34" priority="65" operator="lessThanOrEqual">
      <formula>49%</formula>
    </cfRule>
    <cfRule type="cellIs" dxfId="33" priority="66" operator="greaterThanOrEqual">
      <formula>80%</formula>
    </cfRule>
  </conditionalFormatting>
  <conditionalFormatting sqref="D5">
    <cfRule type="cellIs" dxfId="32" priority="31" operator="between">
      <formula>49%</formula>
      <formula>79%</formula>
    </cfRule>
    <cfRule type="cellIs" dxfId="31" priority="32" operator="lessThanOrEqual">
      <formula>49%</formula>
    </cfRule>
    <cfRule type="cellIs" dxfId="30" priority="33" operator="greaterThanOrEqual">
      <formula>80%</formula>
    </cfRule>
  </conditionalFormatting>
  <conditionalFormatting sqref="D6">
    <cfRule type="cellIs" dxfId="29" priority="28" operator="between">
      <formula>49%</formula>
      <formula>79%</formula>
    </cfRule>
    <cfRule type="cellIs" dxfId="28" priority="29" operator="lessThanOrEqual">
      <formula>49%</formula>
    </cfRule>
    <cfRule type="cellIs" dxfId="27" priority="30" operator="greaterThanOrEqual">
      <formula>80%</formula>
    </cfRule>
  </conditionalFormatting>
  <conditionalFormatting sqref="D7">
    <cfRule type="cellIs" dxfId="26" priority="25" operator="between">
      <formula>49%</formula>
      <formula>79%</formula>
    </cfRule>
    <cfRule type="cellIs" dxfId="25" priority="26" operator="lessThanOrEqual">
      <formula>49%</formula>
    </cfRule>
    <cfRule type="cellIs" dxfId="24" priority="27" operator="greaterThanOrEqual">
      <formula>80%</formula>
    </cfRule>
  </conditionalFormatting>
  <conditionalFormatting sqref="D8">
    <cfRule type="cellIs" dxfId="23" priority="22" operator="between">
      <formula>49%</formula>
      <formula>79%</formula>
    </cfRule>
    <cfRule type="cellIs" dxfId="22" priority="23" operator="lessThanOrEqual">
      <formula>49%</formula>
    </cfRule>
    <cfRule type="cellIs" dxfId="21" priority="24" operator="greaterThanOrEqual">
      <formula>80%</formula>
    </cfRule>
  </conditionalFormatting>
  <conditionalFormatting sqref="D9">
    <cfRule type="cellIs" dxfId="20" priority="19" operator="between">
      <formula>49%</formula>
      <formula>79%</formula>
    </cfRule>
    <cfRule type="cellIs" dxfId="19" priority="20" operator="lessThanOrEqual">
      <formula>49%</formula>
    </cfRule>
    <cfRule type="cellIs" dxfId="18" priority="21" operator="greaterThanOrEqual">
      <formula>80%</formula>
    </cfRule>
  </conditionalFormatting>
  <conditionalFormatting sqref="D10">
    <cfRule type="cellIs" dxfId="17" priority="16" operator="between">
      <formula>49%</formula>
      <formula>79%</formula>
    </cfRule>
    <cfRule type="cellIs" dxfId="16" priority="17" operator="lessThanOrEqual">
      <formula>49%</formula>
    </cfRule>
    <cfRule type="cellIs" dxfId="15" priority="18" operator="greaterThanOrEqual">
      <formula>80%</formula>
    </cfRule>
  </conditionalFormatting>
  <conditionalFormatting sqref="D11">
    <cfRule type="cellIs" dxfId="14" priority="13" operator="between">
      <formula>49%</formula>
      <formula>79%</formula>
    </cfRule>
    <cfRule type="cellIs" dxfId="13" priority="14" operator="lessThanOrEqual">
      <formula>49%</formula>
    </cfRule>
    <cfRule type="cellIs" dxfId="12" priority="15" operator="greaterThanOrEqual">
      <formula>80%</formula>
    </cfRule>
  </conditionalFormatting>
  <conditionalFormatting sqref="D12">
    <cfRule type="cellIs" dxfId="11" priority="10" operator="between">
      <formula>49%</formula>
      <formula>79%</formula>
    </cfRule>
    <cfRule type="cellIs" dxfId="10" priority="11" operator="lessThanOrEqual">
      <formula>49%</formula>
    </cfRule>
    <cfRule type="cellIs" dxfId="9" priority="12" operator="greaterThanOrEqual">
      <formula>80%</formula>
    </cfRule>
  </conditionalFormatting>
  <conditionalFormatting sqref="D13">
    <cfRule type="cellIs" dxfId="8" priority="7" operator="between">
      <formula>49%</formula>
      <formula>79%</formula>
    </cfRule>
    <cfRule type="cellIs" dxfId="7" priority="8" operator="lessThanOrEqual">
      <formula>49%</formula>
    </cfRule>
    <cfRule type="cellIs" dxfId="6" priority="9" operator="greaterThanOrEqual">
      <formula>80%</formula>
    </cfRule>
  </conditionalFormatting>
  <conditionalFormatting sqref="D14">
    <cfRule type="cellIs" dxfId="5" priority="4" operator="between">
      <formula>49%</formula>
      <formula>79%</formula>
    </cfRule>
    <cfRule type="cellIs" dxfId="4" priority="5" operator="lessThanOrEqual">
      <formula>49%</formula>
    </cfRule>
    <cfRule type="cellIs" dxfId="3" priority="6" operator="greaterThanOrEqual">
      <formula>80%</formula>
    </cfRule>
  </conditionalFormatting>
  <conditionalFormatting sqref="C17">
    <cfRule type="cellIs" dxfId="2" priority="1" operator="between">
      <formula>49%</formula>
      <formula>79%</formula>
    </cfRule>
    <cfRule type="cellIs" dxfId="1" priority="2" operator="lessThanOrEqual">
      <formula>49%</formula>
    </cfRule>
    <cfRule type="cellIs" dxfId="0" priority="3" operator="greaterThanOrEqual">
      <formula>80%</formula>
    </cfRule>
  </conditionalFormatting>
  <pageMargins left="0.75" right="0.75" top="1" bottom="1" header="0.5" footer="0.5"/>
  <headerFooter alignWithMargins="0"/>
  <ignoredErrors>
    <ignoredError sqref="B5" formula="1"/>
  </ignoredError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workbookViewId="0">
      <selection activeCell="C14" sqref="C14"/>
    </sheetView>
  </sheetViews>
  <sheetFormatPr defaultRowHeight="12.75" x14ac:dyDescent="0.2"/>
  <sheetData>
    <row r="1" spans="1:8" x14ac:dyDescent="0.2">
      <c r="A1">
        <v>0</v>
      </c>
      <c r="B1">
        <v>0</v>
      </c>
      <c r="C1">
        <v>0</v>
      </c>
      <c r="D1">
        <v>0</v>
      </c>
      <c r="E1">
        <v>0</v>
      </c>
      <c r="F1">
        <v>0</v>
      </c>
      <c r="G1">
        <v>0</v>
      </c>
      <c r="H1">
        <v>0</v>
      </c>
    </row>
    <row r="2" spans="1:8" x14ac:dyDescent="0.2">
      <c r="A2">
        <v>10</v>
      </c>
      <c r="B2">
        <v>3</v>
      </c>
      <c r="C2">
        <v>3</v>
      </c>
      <c r="D2">
        <v>6</v>
      </c>
      <c r="E2">
        <v>2</v>
      </c>
      <c r="F2">
        <v>5</v>
      </c>
      <c r="G2">
        <v>1</v>
      </c>
      <c r="H2">
        <v>2</v>
      </c>
    </row>
    <row r="3" spans="1:8" x14ac:dyDescent="0.2">
      <c r="C3">
        <v>6</v>
      </c>
      <c r="E3">
        <v>4</v>
      </c>
      <c r="F3">
        <v>6</v>
      </c>
      <c r="G3">
        <v>3</v>
      </c>
      <c r="H3">
        <v>3</v>
      </c>
    </row>
    <row r="4" spans="1:8" x14ac:dyDescent="0.2">
      <c r="C4">
        <v>9</v>
      </c>
      <c r="E4">
        <v>6</v>
      </c>
      <c r="F4">
        <v>7</v>
      </c>
      <c r="H4">
        <v>5</v>
      </c>
    </row>
    <row r="5" spans="1:8" x14ac:dyDescent="0.2">
      <c r="C5">
        <v>12</v>
      </c>
      <c r="F5">
        <v>8</v>
      </c>
    </row>
    <row r="6" spans="1:8" x14ac:dyDescent="0.2">
      <c r="C6">
        <v>15</v>
      </c>
    </row>
    <row r="7" spans="1:8" x14ac:dyDescent="0.2">
      <c r="C7">
        <v>18</v>
      </c>
    </row>
    <row r="8" spans="1:8" x14ac:dyDescent="0.2">
      <c r="C8">
        <v>21</v>
      </c>
    </row>
    <row r="9" spans="1:8" x14ac:dyDescent="0.2">
      <c r="C9">
        <v>24</v>
      </c>
    </row>
    <row r="10" spans="1:8" x14ac:dyDescent="0.2">
      <c r="C10">
        <v>27</v>
      </c>
    </row>
    <row r="11" spans="1:8" x14ac:dyDescent="0.2">
      <c r="C11">
        <v>30</v>
      </c>
    </row>
    <row r="12" spans="1:8" x14ac:dyDescent="0.2">
      <c r="C12">
        <v>33</v>
      </c>
    </row>
    <row r="13" spans="1:8" x14ac:dyDescent="0.2">
      <c r="C13">
        <v>36</v>
      </c>
    </row>
  </sheetData>
  <sheetProtection password="C7C2" sheet="1" objects="1" scenarios="1"/>
  <phoneticPr fontId="3"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2"/>
  <sheetViews>
    <sheetView topLeftCell="AI1" workbookViewId="0">
      <selection activeCell="AR5" sqref="AR5"/>
    </sheetView>
  </sheetViews>
  <sheetFormatPr defaultRowHeight="12.75" x14ac:dyDescent="0.2"/>
  <cols>
    <col min="1" max="1" width="37.42578125" customWidth="1"/>
    <col min="2" max="2" width="17.5703125" customWidth="1"/>
    <col min="3" max="3" width="14.140625" bestFit="1" customWidth="1"/>
    <col min="4" max="60" width="6.42578125" customWidth="1"/>
    <col min="61" max="61" width="9.42578125" bestFit="1" customWidth="1"/>
    <col min="62" max="62" width="12" bestFit="1" customWidth="1"/>
  </cols>
  <sheetData>
    <row r="1" spans="1:62" x14ac:dyDescent="0.2">
      <c r="A1" s="235" t="s">
        <v>207</v>
      </c>
      <c r="B1" s="235" t="s">
        <v>1</v>
      </c>
      <c r="C1" s="235" t="s">
        <v>2</v>
      </c>
      <c r="D1" s="234">
        <v>7</v>
      </c>
      <c r="E1" s="234">
        <v>8</v>
      </c>
      <c r="F1" s="234">
        <v>9</v>
      </c>
      <c r="G1" s="234">
        <v>10</v>
      </c>
      <c r="H1" s="234">
        <v>11</v>
      </c>
      <c r="I1" s="234">
        <v>12</v>
      </c>
      <c r="J1" s="234">
        <v>13</v>
      </c>
      <c r="K1" s="234">
        <v>14</v>
      </c>
      <c r="L1" s="234">
        <v>15</v>
      </c>
      <c r="M1" s="234">
        <v>16</v>
      </c>
      <c r="N1" s="234">
        <v>17</v>
      </c>
      <c r="O1" s="234">
        <v>18</v>
      </c>
      <c r="P1" s="234">
        <v>19</v>
      </c>
      <c r="Q1" s="234">
        <v>20</v>
      </c>
      <c r="R1" s="234">
        <v>21</v>
      </c>
      <c r="S1" s="234">
        <v>22</v>
      </c>
      <c r="T1" s="234">
        <v>23</v>
      </c>
      <c r="U1" s="234">
        <v>24</v>
      </c>
      <c r="V1" s="234">
        <v>25</v>
      </c>
      <c r="W1" s="234">
        <v>26</v>
      </c>
      <c r="X1" s="234">
        <v>27</v>
      </c>
      <c r="Y1" s="234">
        <v>28</v>
      </c>
      <c r="Z1" s="234">
        <v>30</v>
      </c>
      <c r="AA1" s="234">
        <v>31</v>
      </c>
      <c r="AB1" s="234">
        <v>32</v>
      </c>
      <c r="AC1" s="234">
        <v>34</v>
      </c>
      <c r="AD1" s="234">
        <v>35</v>
      </c>
      <c r="AE1" s="234">
        <v>36</v>
      </c>
      <c r="AF1" s="234">
        <v>37</v>
      </c>
      <c r="AG1" s="234">
        <v>38</v>
      </c>
      <c r="AH1" s="234">
        <v>39</v>
      </c>
      <c r="AI1" s="234">
        <v>40</v>
      </c>
      <c r="AJ1" s="234">
        <v>41</v>
      </c>
      <c r="AK1" s="234">
        <v>42</v>
      </c>
      <c r="AL1" s="234">
        <v>43</v>
      </c>
      <c r="AM1" s="234">
        <v>44</v>
      </c>
      <c r="AN1" s="234">
        <v>45</v>
      </c>
      <c r="AO1" s="234">
        <v>46</v>
      </c>
      <c r="AP1" s="234">
        <v>47</v>
      </c>
      <c r="AQ1" s="234">
        <v>48</v>
      </c>
      <c r="AR1" s="234">
        <v>49</v>
      </c>
      <c r="AS1" s="234">
        <v>50</v>
      </c>
      <c r="AT1" s="234">
        <v>51</v>
      </c>
      <c r="AU1" s="234">
        <v>52</v>
      </c>
      <c r="AV1" s="234">
        <v>53</v>
      </c>
      <c r="AW1" s="234">
        <v>54</v>
      </c>
      <c r="AX1" s="234">
        <v>56</v>
      </c>
      <c r="AY1" s="234">
        <v>57</v>
      </c>
      <c r="AZ1" s="234">
        <v>58</v>
      </c>
      <c r="BA1" s="234">
        <v>60</v>
      </c>
      <c r="BB1" s="234">
        <v>61</v>
      </c>
      <c r="BC1" s="234">
        <v>64</v>
      </c>
      <c r="BD1" s="234">
        <v>65</v>
      </c>
      <c r="BE1" s="234">
        <v>66</v>
      </c>
      <c r="BF1" s="234">
        <v>67</v>
      </c>
      <c r="BG1" s="234">
        <v>69</v>
      </c>
      <c r="BH1" s="234">
        <v>70</v>
      </c>
      <c r="BI1" s="235" t="s">
        <v>7</v>
      </c>
      <c r="BJ1" s="235" t="s">
        <v>196</v>
      </c>
    </row>
    <row r="2" spans="1:62" x14ac:dyDescent="0.2">
      <c r="A2" s="237">
        <f>Criteria!F1</f>
        <v>0</v>
      </c>
      <c r="B2">
        <f>Criteria!F2</f>
        <v>0</v>
      </c>
      <c r="C2">
        <f>Criteria!F3</f>
        <v>0</v>
      </c>
      <c r="D2">
        <f>Criteria!D7</f>
        <v>0</v>
      </c>
      <c r="E2">
        <f>Criteria!D8</f>
        <v>0</v>
      </c>
      <c r="F2">
        <f>Criteria!D9</f>
        <v>0</v>
      </c>
      <c r="G2">
        <f>Criteria!D10</f>
        <v>0</v>
      </c>
      <c r="H2">
        <f>Criteria!D11</f>
        <v>0</v>
      </c>
      <c r="I2">
        <f>Criteria!D12</f>
        <v>0</v>
      </c>
      <c r="J2">
        <f>Criteria!D13</f>
        <v>0</v>
      </c>
      <c r="K2">
        <f>Criteria!D14</f>
        <v>0</v>
      </c>
      <c r="L2">
        <f>Criteria!D15</f>
        <v>0</v>
      </c>
      <c r="M2">
        <f>Criteria!D16</f>
        <v>0</v>
      </c>
      <c r="N2">
        <f>Criteria!D17</f>
        <v>0</v>
      </c>
      <c r="O2">
        <f>Criteria!D18</f>
        <v>0</v>
      </c>
      <c r="P2">
        <f>Criteria!D19</f>
        <v>0</v>
      </c>
      <c r="Q2">
        <f>Criteria!D20</f>
        <v>0</v>
      </c>
      <c r="R2">
        <f>Criteria!D21</f>
        <v>0</v>
      </c>
      <c r="S2">
        <f>Criteria!D22</f>
        <v>0</v>
      </c>
      <c r="T2">
        <f>Criteria!D23</f>
        <v>0</v>
      </c>
      <c r="U2">
        <f>Criteria!D24</f>
        <v>0</v>
      </c>
      <c r="V2">
        <f>Criteria!D25</f>
        <v>0</v>
      </c>
      <c r="W2">
        <f>Criteria!D26</f>
        <v>0</v>
      </c>
      <c r="X2">
        <f>Criteria!D27</f>
        <v>0</v>
      </c>
      <c r="Y2">
        <f>Criteria!D28</f>
        <v>0</v>
      </c>
      <c r="Z2">
        <f>Criteria!D30</f>
        <v>0</v>
      </c>
      <c r="AA2">
        <f>Criteria!D31</f>
        <v>0</v>
      </c>
      <c r="AB2">
        <f>Criteria!D32</f>
        <v>0</v>
      </c>
      <c r="AC2">
        <f>Criteria!D34</f>
        <v>0</v>
      </c>
      <c r="AD2">
        <f>Criteria!D35</f>
        <v>0</v>
      </c>
      <c r="AE2">
        <f>Criteria!D36</f>
        <v>0</v>
      </c>
      <c r="AF2">
        <f>Criteria!D37</f>
        <v>8</v>
      </c>
      <c r="AG2">
        <f>Criteria!D38</f>
        <v>0</v>
      </c>
      <c r="AH2">
        <f>Criteria!D39</f>
        <v>0</v>
      </c>
      <c r="AI2">
        <f>Criteria!D40</f>
        <v>0</v>
      </c>
      <c r="AJ2">
        <f>Criteria!D41</f>
        <v>0</v>
      </c>
      <c r="AK2">
        <f>Criteria!D42</f>
        <v>0</v>
      </c>
      <c r="AL2">
        <f>Criteria!D43</f>
        <v>0</v>
      </c>
      <c r="AM2">
        <f>Criteria!D44</f>
        <v>0</v>
      </c>
      <c r="AN2">
        <f>Criteria!D45</f>
        <v>0</v>
      </c>
      <c r="AO2">
        <f>Criteria!D46</f>
        <v>0</v>
      </c>
      <c r="AP2">
        <f>Criteria!D47</f>
        <v>0</v>
      </c>
      <c r="AQ2">
        <f>Criteria!D48</f>
        <v>0</v>
      </c>
      <c r="AR2">
        <f>Criteria!D49</f>
        <v>0</v>
      </c>
      <c r="AS2">
        <f>Criteria!D50</f>
        <v>0</v>
      </c>
      <c r="AT2">
        <f>Criteria!D51</f>
        <v>0</v>
      </c>
      <c r="AU2">
        <f>Criteria!D52</f>
        <v>0</v>
      </c>
      <c r="AV2">
        <f>Criteria!D53</f>
        <v>0</v>
      </c>
      <c r="AW2">
        <f>Criteria!D54</f>
        <v>0</v>
      </c>
      <c r="AX2">
        <f>Criteria!D56</f>
        <v>0</v>
      </c>
      <c r="AY2">
        <f>Criteria!D57</f>
        <v>0</v>
      </c>
      <c r="AZ2">
        <f>Criteria!D58</f>
        <v>0</v>
      </c>
      <c r="BA2">
        <f>Criteria!D60</f>
        <v>0</v>
      </c>
      <c r="BB2">
        <f>Criteria!D61</f>
        <v>0</v>
      </c>
      <c r="BC2">
        <f>Criteria!D64</f>
        <v>0</v>
      </c>
      <c r="BD2">
        <f>Criteria!D65</f>
        <v>0</v>
      </c>
      <c r="BE2">
        <f>Criteria!D66</f>
        <v>0</v>
      </c>
      <c r="BF2">
        <f>Criteria!D67</f>
        <v>0</v>
      </c>
      <c r="BG2">
        <f>Criteria!D69</f>
        <v>0</v>
      </c>
      <c r="BH2">
        <f>Criteria!D70</f>
        <v>0</v>
      </c>
      <c r="BI2">
        <f>Criteria!D74</f>
        <v>8</v>
      </c>
      <c r="BJ2" s="238">
        <f>Criteria!E74</f>
        <v>3.1372549019607843E-2</v>
      </c>
    </row>
  </sheetData>
  <sheetProtection password="C7C2"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Category xmlns="81401879-d9aa-4c6c-821f-799398ce3523">about-us</Category>
    <PublishingExpirationDate xmlns="http://schemas.microsoft.com/sharepoint/v3" xsi:nil="true"/>
    <PublishingStartDate xmlns="http://schemas.microsoft.com/sharepoint/v3" xsi:nil="true"/>
    <_dlc_DocId xmlns="e476992b-94a4-43ef-b35b-7935c738f5d9">HVW2YZZCCH7A-3-9725</_dlc_DocId>
    <_dlc_DocIdUrl xmlns="e476992b-94a4-43ef-b35b-7935c738f5d9">
      <Url>https://admin.med.navy.mil/sites/nmcphc/_layouts/DocIdRedir.aspx?ID=HVW2YZZCCH7A-3-9725</Url>
      <Description>HVW2YZZCCH7A-3-9725</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B11A16791065F4A8DA2A8226EDB565E" ma:contentTypeVersion="2" ma:contentTypeDescription="Create a new document." ma:contentTypeScope="" ma:versionID="b4ef3fd51140791651ee7628d37f8c1a">
  <xsd:schema xmlns:xsd="http://www.w3.org/2001/XMLSchema" xmlns:xs="http://www.w3.org/2001/XMLSchema" xmlns:p="http://schemas.microsoft.com/office/2006/metadata/properties" xmlns:ns1="http://schemas.microsoft.com/sharepoint/v3" xmlns:ns2="e476992b-94a4-43ef-b35b-7935c738f5d9" xmlns:ns3="81401879-d9aa-4c6c-821f-799398ce3523" targetNamespace="http://schemas.microsoft.com/office/2006/metadata/properties" ma:root="true" ma:fieldsID="e8203e3cb38be3642f5e448552222bd1" ns1:_="" ns2:_="" ns3:_="">
    <xsd:import namespace="http://schemas.microsoft.com/sharepoint/v3"/>
    <xsd:import namespace="e476992b-94a4-43ef-b35b-7935c738f5d9"/>
    <xsd:import namespace="81401879-d9aa-4c6c-821f-799398ce3523"/>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element ref="ns3:Catego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476992b-94a4-43ef-b35b-7935c738f5d9"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1401879-d9aa-4c6c-821f-799398ce3523" elementFormDefault="qualified">
    <xsd:import namespace="http://schemas.microsoft.com/office/2006/documentManagement/types"/>
    <xsd:import namespace="http://schemas.microsoft.com/office/infopath/2007/PartnerControls"/>
    <xsd:element name="Category" ma:index="13" nillable="true" ma:displayName="Category" ma:default="about-us" ma:format="Dropdown" ma:internalName="Category">
      <xsd:simpleType>
        <xsd:restriction base="dms:Choice">
          <xsd:enumeration value="about-us"/>
          <xsd:enumeration value="admin"/>
          <xsd:enumeration value="alerts"/>
          <xsd:enumeration value="annual-awards"/>
          <xsd:enumeration value="comprehensive-industrial-hygiene-labs"/>
          <xsd:enumeration value="deployment-health"/>
          <xsd:enumeration value="education-and-training"/>
          <xsd:enumeration value="environmental-programs"/>
          <xsd:enumeration value="epi-data-center"/>
          <xsd:enumeration value="expeditionary-platforms"/>
          <xsd:enumeration value="health-analysis"/>
          <xsd:enumeration value="health-promotion-wellness"/>
          <xsd:enumeration value="home-page"/>
          <xsd:enumeration value="industrial-hygiene"/>
          <xsd:enumeration value="LGuide"/>
          <xsd:enumeration value="mobile"/>
          <xsd:enumeration value="navigation"/>
          <xsd:enumeration value="navy-drug-screening-labs"/>
          <xsd:enumeration value="nbimc"/>
          <xsd:enumeration value="ndc"/>
          <xsd:enumeration value="nece"/>
          <xsd:enumeration value="nepmu-2"/>
          <xsd:enumeration value="nepmu-5"/>
          <xsd:enumeration value="nepmu-6"/>
          <xsd:enumeration value="nepmu-7"/>
          <xsd:enumeration value="news"/>
          <xsd:enumeration value="newsalerts"/>
          <xsd:enumeration value="oem"/>
          <xsd:enumeration value="policy-and-instruction"/>
          <xsd:enumeration value="program-and-policy-support"/>
          <xsd:enumeration value="Wounded-Ill-Injur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3D7E2663-7D6B-48C2-BE9C-934476D2676B}">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81401879-d9aa-4c6c-821f-799398ce3523"/>
    <ds:schemaRef ds:uri="http://schemas.microsoft.com/sharepoint/v3"/>
    <ds:schemaRef ds:uri="e476992b-94a4-43ef-b35b-7935c738f5d9"/>
    <ds:schemaRef ds:uri="http://www.w3.org/XML/1998/namespace"/>
    <ds:schemaRef ds:uri="http://purl.org/dc/dcmitype/"/>
  </ds:schemaRefs>
</ds:datastoreItem>
</file>

<file path=customXml/itemProps2.xml><?xml version="1.0" encoding="utf-8"?>
<ds:datastoreItem xmlns:ds="http://schemas.openxmlformats.org/officeDocument/2006/customXml" ds:itemID="{D980EDBA-4396-4263-9CB8-7B611738F987}">
  <ds:schemaRefs>
    <ds:schemaRef ds:uri="http://schemas.microsoft.com/sharepoint/v3/contenttype/forms"/>
  </ds:schemaRefs>
</ds:datastoreItem>
</file>

<file path=customXml/itemProps3.xml><?xml version="1.0" encoding="utf-8"?>
<ds:datastoreItem xmlns:ds="http://schemas.openxmlformats.org/officeDocument/2006/customXml" ds:itemID="{508E22CB-9236-4D8D-B078-D4F7899CE0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476992b-94a4-43ef-b35b-7935c738f5d9"/>
    <ds:schemaRef ds:uri="81401879-d9aa-4c6c-821f-799398ce35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A102703-A4D3-486A-974C-DFF189E195A3}">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Criteria</vt:lpstr>
      <vt:lpstr>Results</vt:lpstr>
      <vt:lpstr>Admin</vt:lpstr>
      <vt:lpstr>DataPull</vt:lpstr>
      <vt:lpstr>Criteria!Print_Area</vt:lpstr>
      <vt:lpstr>Criteria!Print_Titles</vt:lpstr>
    </vt:vector>
  </TitlesOfParts>
  <Company>NMCI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betty.maffei</dc:creator>
  <cp:lastModifiedBy>NMCPHC</cp:lastModifiedBy>
  <cp:lastPrinted>2018-12-18T16:09:19Z</cp:lastPrinted>
  <dcterms:created xsi:type="dcterms:W3CDTF">2010-03-26T14:40:38Z</dcterms:created>
  <dcterms:modified xsi:type="dcterms:W3CDTF">2021-01-06T19:04:19Z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0x0101007B11A16791065F4A8DA2A8226EDB565E</vt:lpwstr>
  </property>
  <property fmtid="{D5CDD505-2E9C-101B-9397-08002B2CF9AE}" pid="3" name="_dlc_DocIdItemGuid">
    <vt:lpwstr>3c631fbf-b81d-4272-9a23-f090443572a2</vt:lpwstr>
  </property>
</Properties>
</file>