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William.Bergey\Downloads\"/>
    </mc:Choice>
  </mc:AlternateContent>
  <xr:revisionPtr revIDLastSave="0" documentId="13_ncr:201_{CF634050-F722-42E3-A36E-25E20A75EB32}" xr6:coauthVersionLast="47" xr6:coauthVersionMax="47" xr10:uidLastSave="{00000000-0000-0000-0000-000000000000}"/>
  <bookViews>
    <workbookView xWindow="-108" yWindow="-108" windowWidth="23256" windowHeight="12576" tabRatio="898" xr2:uid="{00000000-000D-0000-FFFF-FFFF00000000}"/>
  </bookViews>
  <sheets>
    <sheet name="Instructions" sheetId="66" r:id="rId1"/>
    <sheet name="Overview &amp; Evaluation" sheetId="1" r:id="rId2"/>
    <sheet name="Stakeholder Data Call" sheetId="29" r:id="rId3"/>
    <sheet name="JAN" sheetId="3" r:id="rId4"/>
    <sheet name="FEB" sheetId="57" r:id="rId5"/>
    <sheet name="MAR" sheetId="58" r:id="rId6"/>
    <sheet name="APR" sheetId="54" r:id="rId7"/>
    <sheet name="MAY" sheetId="59" r:id="rId8"/>
    <sheet name="JUNE" sheetId="60" r:id="rId9"/>
    <sheet name="JULY" sheetId="55" r:id="rId10"/>
    <sheet name="AUG" sheetId="61" r:id="rId11"/>
    <sheet name="SEPT" sheetId="62" r:id="rId12"/>
    <sheet name="OCT" sheetId="56" r:id="rId13"/>
    <sheet name="NOV" sheetId="63" r:id="rId14"/>
    <sheet name="DEC" sheetId="64" r:id="rId15"/>
    <sheet name="MTF" sheetId="65" r:id="rId16"/>
    <sheet name="Resources" sheetId="27" r:id="rId17"/>
    <sheet name="Blue H Data" sheetId="31" state="hidden" r:id="rId18"/>
    <sheet name="Formulas" sheetId="9" state="hidden" r:id="rId19"/>
    <sheet name="Data Validation" sheetId="25" state="hidden" r:id="rId20"/>
    <sheet name="Database Link" sheetId="30" state="hidden" r:id="rId21"/>
  </sheets>
  <definedNames>
    <definedName name="Command_Priority_Areas__multiple_areas">Formulas!#REF!</definedName>
    <definedName name="_xlnm.Print_Area" localSheetId="6">APR!$A$1:$M$31</definedName>
    <definedName name="_xlnm.Print_Area" localSheetId="10">AUG!$A$1:$M$31</definedName>
    <definedName name="_xlnm.Print_Area" localSheetId="14">DEC!$A$1:$M$36</definedName>
    <definedName name="_xlnm.Print_Area" localSheetId="4">FEB!$A$1:$M$31</definedName>
    <definedName name="_xlnm.Print_Area" localSheetId="3">JAN!$A$1:$M$30</definedName>
    <definedName name="_xlnm.Print_Area" localSheetId="9">JULY!$A$1:$M$31</definedName>
    <definedName name="_xlnm.Print_Area" localSheetId="8">JUNE!$A$1:$M$31</definedName>
    <definedName name="_xlnm.Print_Area" localSheetId="5">MAR!$A$1:$M$31</definedName>
    <definedName name="_xlnm.Print_Area" localSheetId="7">MAY!$A$1:$M$31</definedName>
    <definedName name="_xlnm.Print_Area" localSheetId="15">MTF!$A$1:$C$22</definedName>
    <definedName name="_xlnm.Print_Area" localSheetId="13">NOV!$A$1:$M$31</definedName>
    <definedName name="_xlnm.Print_Area" localSheetId="12">OCT!$A$1:$M$31</definedName>
    <definedName name="_xlnm.Print_Area" localSheetId="1">'Overview &amp; Evaluation'!$A$1:$D$60</definedName>
    <definedName name="_xlnm.Print_Area" localSheetId="11">SEPT!$A$1:$M$31</definedName>
    <definedName name="PriorityAreaSelections">Formulas!#REF!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31" l="1"/>
  <c r="N8" i="31"/>
  <c r="H19" i="31"/>
  <c r="H23" i="31"/>
  <c r="H27" i="31"/>
  <c r="H31" i="31"/>
  <c r="H35" i="31"/>
  <c r="G35" i="31"/>
  <c r="G31" i="31"/>
  <c r="G27" i="31"/>
  <c r="G23" i="31"/>
  <c r="G19" i="31"/>
  <c r="H3" i="31"/>
  <c r="H7" i="31"/>
  <c r="H11" i="31"/>
  <c r="H15" i="31"/>
  <c r="G15" i="31"/>
  <c r="G11" i="31"/>
  <c r="G7" i="31"/>
  <c r="J3" i="31"/>
  <c r="J4" i="31"/>
  <c r="J5" i="31"/>
  <c r="J6" i="31"/>
  <c r="J7" i="31"/>
  <c r="J8" i="31"/>
  <c r="J9" i="31"/>
  <c r="J10" i="31"/>
  <c r="J2" i="31"/>
  <c r="I14" i="31"/>
  <c r="I13" i="31"/>
  <c r="I12" i="31"/>
  <c r="I11" i="31"/>
  <c r="I10" i="31"/>
  <c r="I9" i="31"/>
  <c r="I8" i="31"/>
  <c r="I7" i="31"/>
  <c r="I6" i="31"/>
  <c r="I5" i="31"/>
  <c r="I4" i="31"/>
  <c r="I3" i="31"/>
  <c r="I2" i="31"/>
  <c r="N7" i="31" l="1"/>
  <c r="O7" i="31"/>
  <c r="O6" i="31"/>
  <c r="Q5" i="31" s="1"/>
  <c r="N6" i="31"/>
  <c r="Q4" i="31" s="1"/>
  <c r="G43" i="31"/>
  <c r="H47" i="31"/>
  <c r="G47" i="31"/>
  <c r="H43" i="31"/>
  <c r="H39" i="31"/>
  <c r="G39" i="31"/>
  <c r="G3" i="31"/>
  <c r="E5" i="31"/>
  <c r="E4" i="31"/>
  <c r="F15" i="31"/>
  <c r="H2" i="31"/>
  <c r="H4" i="31"/>
  <c r="H5" i="31"/>
  <c r="H6" i="31"/>
  <c r="H8" i="31"/>
  <c r="H9" i="31"/>
  <c r="H10" i="31"/>
  <c r="H12" i="31"/>
  <c r="H13" i="31"/>
  <c r="H14" i="31"/>
  <c r="H16" i="31"/>
  <c r="H17" i="31"/>
  <c r="H18" i="31"/>
  <c r="H20" i="31"/>
  <c r="H21" i="31"/>
  <c r="H22" i="31"/>
  <c r="H24" i="31"/>
  <c r="H25" i="31"/>
  <c r="H26" i="31"/>
  <c r="H28" i="31"/>
  <c r="H29" i="31"/>
  <c r="H30" i="31"/>
  <c r="H32" i="31"/>
  <c r="H33" i="31"/>
  <c r="H34" i="31"/>
  <c r="H36" i="31"/>
  <c r="H37" i="31"/>
  <c r="H38" i="31"/>
  <c r="H40" i="31"/>
  <c r="H41" i="31"/>
  <c r="H42" i="31"/>
  <c r="H44" i="31"/>
  <c r="H45" i="31"/>
  <c r="H46" i="31"/>
  <c r="H48" i="31"/>
  <c r="H49" i="31"/>
  <c r="G2" i="31"/>
  <c r="N4" i="31" s="1"/>
  <c r="G49" i="31"/>
  <c r="G45" i="31"/>
  <c r="G41" i="31"/>
  <c r="G37" i="31"/>
  <c r="G33" i="31"/>
  <c r="G29" i="31"/>
  <c r="G25" i="31"/>
  <c r="G21" i="31"/>
  <c r="G17" i="31"/>
  <c r="G13" i="31"/>
  <c r="G48" i="31"/>
  <c r="G44" i="31"/>
  <c r="G40" i="31"/>
  <c r="G36" i="31"/>
  <c r="G32" i="31"/>
  <c r="G28" i="31"/>
  <c r="G24" i="31"/>
  <c r="G20" i="31"/>
  <c r="G16" i="31"/>
  <c r="G12" i="31"/>
  <c r="G46" i="31"/>
  <c r="G42" i="31"/>
  <c r="G38" i="31"/>
  <c r="G34" i="31"/>
  <c r="G30" i="31"/>
  <c r="G18" i="31"/>
  <c r="G22" i="31"/>
  <c r="G26" i="31"/>
  <c r="G14" i="31"/>
  <c r="G10" i="31"/>
  <c r="G9" i="31"/>
  <c r="G8" i="31"/>
  <c r="G6" i="31"/>
  <c r="G5" i="31"/>
  <c r="G4"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4" i="31"/>
  <c r="F13" i="31"/>
  <c r="F12" i="31"/>
  <c r="F11" i="31"/>
  <c r="F10" i="31"/>
  <c r="F9" i="31"/>
  <c r="F5" i="31"/>
  <c r="F4" i="31"/>
  <c r="F3" i="31"/>
  <c r="F2" i="31"/>
  <c r="F8" i="31"/>
  <c r="F7" i="31"/>
  <c r="F6"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D5" i="31"/>
  <c r="D4" i="31"/>
  <c r="D3" i="31"/>
  <c r="D2" i="31"/>
  <c r="E3" i="31"/>
  <c r="E2" i="31"/>
  <c r="AB3" i="30"/>
  <c r="AB4" i="30"/>
  <c r="AB5" i="30"/>
  <c r="AB6" i="30"/>
  <c r="AB7" i="30"/>
  <c r="AB8" i="30"/>
  <c r="AB9" i="30"/>
  <c r="AB10" i="30"/>
  <c r="AB11" i="30"/>
  <c r="AB12" i="30"/>
  <c r="AB13" i="30"/>
  <c r="AB14" i="30"/>
  <c r="AB15" i="30"/>
  <c r="AB16" i="30"/>
  <c r="Y3" i="30"/>
  <c r="Y4" i="30"/>
  <c r="Y5" i="30"/>
  <c r="Y6" i="30"/>
  <c r="Y7" i="30"/>
  <c r="Y8" i="30"/>
  <c r="Y9" i="30"/>
  <c r="Y10" i="30"/>
  <c r="Y11" i="30"/>
  <c r="Y12" i="30"/>
  <c r="Y13" i="30"/>
  <c r="Y14" i="30"/>
  <c r="Y15" i="30"/>
  <c r="Y16" i="30"/>
  <c r="V3" i="30"/>
  <c r="V4" i="30"/>
  <c r="V5" i="30"/>
  <c r="V6" i="30"/>
  <c r="V7" i="30"/>
  <c r="V8" i="30"/>
  <c r="V9" i="30"/>
  <c r="V10" i="30"/>
  <c r="V11" i="30"/>
  <c r="V12" i="30"/>
  <c r="V13" i="30"/>
  <c r="V14" i="30"/>
  <c r="V15" i="30"/>
  <c r="V16" i="30"/>
  <c r="N3" i="30"/>
  <c r="N4" i="30"/>
  <c r="N5" i="30"/>
  <c r="N6" i="30"/>
  <c r="N7" i="30"/>
  <c r="N8" i="30"/>
  <c r="N9" i="30"/>
  <c r="N10" i="30"/>
  <c r="N11" i="30"/>
  <c r="N12" i="30"/>
  <c r="N13" i="30"/>
  <c r="N14" i="30"/>
  <c r="N15" i="30"/>
  <c r="N16" i="30"/>
  <c r="M3" i="30"/>
  <c r="M4" i="30"/>
  <c r="M5" i="30"/>
  <c r="M6" i="30"/>
  <c r="M7" i="30"/>
  <c r="M8" i="30"/>
  <c r="M9" i="30"/>
  <c r="M10" i="30"/>
  <c r="M11" i="30"/>
  <c r="M12" i="30"/>
  <c r="M13" i="30"/>
  <c r="M14" i="30"/>
  <c r="M15" i="30"/>
  <c r="M16" i="30"/>
  <c r="O5" i="31" l="1"/>
  <c r="N5" i="31"/>
  <c r="O4" i="31"/>
  <c r="A2" i="30"/>
  <c r="A3" i="30"/>
  <c r="B3" i="30"/>
  <c r="C3" i="30"/>
  <c r="D3" i="30"/>
  <c r="E3" i="30"/>
  <c r="F3" i="30"/>
  <c r="G3" i="30"/>
  <c r="H3" i="30"/>
  <c r="I3" i="30"/>
  <c r="J3" i="30"/>
  <c r="K3" i="30"/>
  <c r="L3" i="30"/>
  <c r="O3" i="30"/>
  <c r="P3" i="30"/>
  <c r="Q3" i="30"/>
  <c r="R3" i="30"/>
  <c r="S3" i="30"/>
  <c r="A4" i="30"/>
  <c r="B4" i="30"/>
  <c r="C4" i="30"/>
  <c r="D4" i="30"/>
  <c r="E4" i="30"/>
  <c r="F4" i="30"/>
  <c r="G4" i="30"/>
  <c r="H4" i="30"/>
  <c r="I4" i="30"/>
  <c r="J4" i="30"/>
  <c r="K4" i="30"/>
  <c r="L4" i="30"/>
  <c r="O4" i="30"/>
  <c r="P4" i="30"/>
  <c r="Q4" i="30"/>
  <c r="R4" i="30"/>
  <c r="S4" i="30"/>
  <c r="A5" i="30"/>
  <c r="B5" i="30"/>
  <c r="C5" i="30"/>
  <c r="D5" i="30"/>
  <c r="E5" i="30"/>
  <c r="F5" i="30"/>
  <c r="G5" i="30"/>
  <c r="H5" i="30"/>
  <c r="I5" i="30"/>
  <c r="J5" i="30"/>
  <c r="K5" i="30"/>
  <c r="L5" i="30"/>
  <c r="O5" i="30"/>
  <c r="P5" i="30"/>
  <c r="Q5" i="30"/>
  <c r="R5" i="30"/>
  <c r="S5" i="30"/>
  <c r="A6" i="30"/>
  <c r="B6" i="30"/>
  <c r="C6" i="30"/>
  <c r="D6" i="30"/>
  <c r="E6" i="30"/>
  <c r="F6" i="30"/>
  <c r="G6" i="30"/>
  <c r="H6" i="30"/>
  <c r="I6" i="30"/>
  <c r="J6" i="30"/>
  <c r="K6" i="30"/>
  <c r="L6" i="30"/>
  <c r="O6" i="30"/>
  <c r="P6" i="30"/>
  <c r="Q6" i="30"/>
  <c r="R6" i="30"/>
  <c r="S6" i="30"/>
  <c r="A7" i="30"/>
  <c r="B7" i="30"/>
  <c r="C7" i="30"/>
  <c r="D7" i="30"/>
  <c r="E7" i="30"/>
  <c r="F7" i="30"/>
  <c r="G7" i="30"/>
  <c r="H7" i="30"/>
  <c r="I7" i="30"/>
  <c r="J7" i="30"/>
  <c r="K7" i="30"/>
  <c r="L7" i="30"/>
  <c r="O7" i="30"/>
  <c r="P7" i="30"/>
  <c r="Q7" i="30"/>
  <c r="R7" i="30"/>
  <c r="S7" i="30"/>
  <c r="A8" i="30"/>
  <c r="B8" i="30"/>
  <c r="C8" i="30"/>
  <c r="D8" i="30"/>
  <c r="E8" i="30"/>
  <c r="F8" i="30"/>
  <c r="G8" i="30"/>
  <c r="H8" i="30"/>
  <c r="I8" i="30"/>
  <c r="J8" i="30"/>
  <c r="K8" i="30"/>
  <c r="L8" i="30"/>
  <c r="O8" i="30"/>
  <c r="P8" i="30"/>
  <c r="Q8" i="30"/>
  <c r="R8" i="30"/>
  <c r="S8" i="30"/>
  <c r="A9" i="30"/>
  <c r="B9" i="30"/>
  <c r="C9" i="30"/>
  <c r="D9" i="30"/>
  <c r="E9" i="30"/>
  <c r="F9" i="30"/>
  <c r="G9" i="30"/>
  <c r="H9" i="30"/>
  <c r="I9" i="30"/>
  <c r="J9" i="30"/>
  <c r="K9" i="30"/>
  <c r="L9" i="30"/>
  <c r="O9" i="30"/>
  <c r="P9" i="30"/>
  <c r="Q9" i="30"/>
  <c r="R9" i="30"/>
  <c r="S9" i="30"/>
  <c r="A10" i="30"/>
  <c r="B10" i="30"/>
  <c r="C10" i="30"/>
  <c r="D10" i="30"/>
  <c r="E10" i="30"/>
  <c r="F10" i="30"/>
  <c r="G10" i="30"/>
  <c r="H10" i="30"/>
  <c r="I10" i="30"/>
  <c r="J10" i="30"/>
  <c r="K10" i="30"/>
  <c r="L10" i="30"/>
  <c r="O10" i="30"/>
  <c r="P10" i="30"/>
  <c r="Q10" i="30"/>
  <c r="R10" i="30"/>
  <c r="S10" i="30"/>
  <c r="A11" i="30"/>
  <c r="B11" i="30"/>
  <c r="C11" i="30"/>
  <c r="D11" i="30"/>
  <c r="E11" i="30"/>
  <c r="F11" i="30"/>
  <c r="G11" i="30"/>
  <c r="H11" i="30"/>
  <c r="I11" i="30"/>
  <c r="J11" i="30"/>
  <c r="K11" i="30"/>
  <c r="L11" i="30"/>
  <c r="O11" i="30"/>
  <c r="P11" i="30"/>
  <c r="Q11" i="30"/>
  <c r="R11" i="30"/>
  <c r="S11" i="30"/>
  <c r="A12" i="30"/>
  <c r="B12" i="30"/>
  <c r="C12" i="30"/>
  <c r="D12" i="30"/>
  <c r="E12" i="30"/>
  <c r="F12" i="30"/>
  <c r="G12" i="30"/>
  <c r="H12" i="30"/>
  <c r="I12" i="30"/>
  <c r="J12" i="30"/>
  <c r="K12" i="30"/>
  <c r="L12" i="30"/>
  <c r="O12" i="30"/>
  <c r="P12" i="30"/>
  <c r="Q12" i="30"/>
  <c r="R12" i="30"/>
  <c r="S12" i="30"/>
  <c r="A13" i="30"/>
  <c r="B13" i="30"/>
  <c r="C13" i="30"/>
  <c r="D13" i="30"/>
  <c r="E13" i="30"/>
  <c r="F13" i="30"/>
  <c r="G13" i="30"/>
  <c r="H13" i="30"/>
  <c r="I13" i="30"/>
  <c r="J13" i="30"/>
  <c r="K13" i="30"/>
  <c r="L13" i="30"/>
  <c r="O13" i="30"/>
  <c r="P13" i="30"/>
  <c r="Q13" i="30"/>
  <c r="R13" i="30"/>
  <c r="S13" i="30"/>
  <c r="A14" i="30"/>
  <c r="B14" i="30"/>
  <c r="C14" i="30"/>
  <c r="D14" i="30"/>
  <c r="E14" i="30"/>
  <c r="F14" i="30"/>
  <c r="G14" i="30"/>
  <c r="H14" i="30"/>
  <c r="I14" i="30"/>
  <c r="J14" i="30"/>
  <c r="K14" i="30"/>
  <c r="L14" i="30"/>
  <c r="O14" i="30"/>
  <c r="P14" i="30"/>
  <c r="Q14" i="30"/>
  <c r="R14" i="30"/>
  <c r="S14" i="30"/>
  <c r="A15" i="30"/>
  <c r="B15" i="30"/>
  <c r="C15" i="30"/>
  <c r="D15" i="30"/>
  <c r="E15" i="30"/>
  <c r="F15" i="30"/>
  <c r="G15" i="30"/>
  <c r="H15" i="30"/>
  <c r="I15" i="30"/>
  <c r="J15" i="30"/>
  <c r="K15" i="30"/>
  <c r="L15" i="30"/>
  <c r="O15" i="30"/>
  <c r="P15" i="30"/>
  <c r="Q15" i="30"/>
  <c r="R15" i="30"/>
  <c r="S15" i="30"/>
  <c r="A16" i="30"/>
  <c r="B16" i="30"/>
  <c r="C16" i="30"/>
  <c r="D16" i="30"/>
  <c r="E16" i="30"/>
  <c r="F16" i="30"/>
  <c r="G16" i="30"/>
  <c r="H16" i="30"/>
  <c r="I16" i="30"/>
  <c r="J16" i="30"/>
  <c r="K16" i="30"/>
  <c r="L16" i="30"/>
  <c r="O16" i="30"/>
  <c r="P16" i="30"/>
  <c r="Q16" i="30"/>
  <c r="R16" i="30"/>
  <c r="S16" i="30"/>
  <c r="AB2" i="30"/>
  <c r="Y2" i="30"/>
  <c r="V2" i="30"/>
  <c r="S2" i="30"/>
  <c r="Q2" i="30"/>
  <c r="R2" i="30"/>
  <c r="P2" i="30"/>
  <c r="O2" i="30"/>
  <c r="N2" i="30"/>
  <c r="M2" i="30"/>
  <c r="L2" i="30"/>
  <c r="K2" i="30"/>
  <c r="J2" i="30"/>
  <c r="I2" i="30"/>
  <c r="H2" i="30"/>
  <c r="G2" i="30"/>
  <c r="F2" i="30"/>
  <c r="E2" i="30"/>
  <c r="D2" i="30"/>
  <c r="C2" i="30"/>
  <c r="B2" i="30"/>
  <c r="C45" i="1" l="1"/>
  <c r="D46" i="1"/>
  <c r="D45" i="1"/>
  <c r="C46" i="1" l="1"/>
</calcChain>
</file>

<file path=xl/sharedStrings.xml><?xml version="1.0" encoding="utf-8"?>
<sst xmlns="http://schemas.openxmlformats.org/spreadsheetml/2006/main" count="1279" uniqueCount="438">
  <si>
    <t>Overview and Evaluation</t>
  </si>
  <si>
    <t>Blue-H Award Levels Required Points</t>
  </si>
  <si>
    <t>-The Overview and Evaluation tab provides a snapshot of your command's wellness annual planning process, assessment process, and command demographics.</t>
  </si>
  <si>
    <t>Non-Medical Facility</t>
  </si>
  <si>
    <t>-Complete all cells highlighted in white in the command, command demographics, command policy, and PRT sections.</t>
  </si>
  <si>
    <t>Bronze Anchor - 10</t>
  </si>
  <si>
    <t>Silver Eagle - 31</t>
  </si>
  <si>
    <t>Monthly Tabs</t>
  </si>
  <si>
    <t>Gold Star - 49</t>
  </si>
  <si>
    <t>-Monthly tabs are for planning, executing, and measuring monthly wellness activities.</t>
  </si>
  <si>
    <t>Medical Facility</t>
  </si>
  <si>
    <t>-We will provided recommended wellness activites (required for Blue H) to accomplish throughout the year.</t>
  </si>
  <si>
    <t>-Follow the links under the resource section for content for each activity.</t>
  </si>
  <si>
    <t>Silver Eagle - 35</t>
  </si>
  <si>
    <t xml:space="preserve">-The communication update will provide ideas for wellness topics throughout the month and provide links to education/awareness activities. </t>
  </si>
  <si>
    <t>Gold Star - 56</t>
  </si>
  <si>
    <t>Blue H</t>
  </si>
  <si>
    <t>-The Blue-H Navy Surgeon General's Health Promotion and Wellness Award guides, encourages and rewards the promotion of health in Navy and Marine Corps organizations. This annual award is available at three levels: Bronze Anchor, Silver Eagle and Gold Star.</t>
  </si>
  <si>
    <t>-Points are collected throughout the year by filling in the command policy section and completing the communications update, activity challenge, and education/awareness activities in the monthly tabs</t>
  </si>
  <si>
    <t>-In order to receive Points you must select dropdown "Was activity completed?"</t>
  </si>
  <si>
    <t>Health Promotion Plan</t>
  </si>
  <si>
    <t>Overview</t>
  </si>
  <si>
    <t>Command</t>
  </si>
  <si>
    <t>Command Name</t>
  </si>
  <si>
    <t>Please add "(acronym)" after Command Name</t>
  </si>
  <si>
    <t>UIC</t>
  </si>
  <si>
    <t>Command Demographics</t>
  </si>
  <si>
    <t>Command Type</t>
  </si>
  <si>
    <t>Branch</t>
  </si>
  <si>
    <t>Command Size (Total Personnel)</t>
  </si>
  <si>
    <t>Command Policy</t>
  </si>
  <si>
    <t>Command has a written health promotion and wellness instruction</t>
  </si>
  <si>
    <t>Command participates in a health promotion and wellness committee</t>
  </si>
  <si>
    <t>Health Promotion Coordinator appointed in writing</t>
  </si>
  <si>
    <t>Command member designated as the command Sexual Assault Victim Intervention Command Point of Contact and completed initial training</t>
  </si>
  <si>
    <t>Command member designated as the command Suicide Prevention Coordinator</t>
  </si>
  <si>
    <t>Command collaborates with other partners (both inside and outside the command) for health promotion and wellness events or programs</t>
  </si>
  <si>
    <t>MILITARY members have easy access to condoms</t>
  </si>
  <si>
    <t xml:space="preserve">Does your command ensure all female active duty newly assigned and annually are offered an opportunity or referral to ensure she is satisfied with her current form of contraception (if any). </t>
  </si>
  <si>
    <t>Leadership and command climate encourages member to seek assistance from helping services (mental health, family services, chaplain, stress management, etc.) and supportive of members in need of help.</t>
  </si>
  <si>
    <t>Leadership is tobacco free</t>
  </si>
  <si>
    <t>Activity Head</t>
  </si>
  <si>
    <t>Deputy Activity Head</t>
  </si>
  <si>
    <t>Senior Enlisted</t>
  </si>
  <si>
    <t>HP Coordinator</t>
  </si>
  <si>
    <t>Fitness Leader</t>
  </si>
  <si>
    <t>PRT</t>
  </si>
  <si>
    <t>End of Prior CY Pass Rate %</t>
  </si>
  <si>
    <t>End of Current CY Pass Rate%</t>
  </si>
  <si>
    <t>Body Composition Assessment (BCA):</t>
  </si>
  <si>
    <t>Physical Fitness Assessment (PFA):</t>
  </si>
  <si>
    <t xml:space="preserve">Command Percentage that meet WaR Criteria </t>
  </si>
  <si>
    <t>https://bitab.health.mil/#/views/WaR_Dashboard/WaR_Dashboard?:iid=1</t>
  </si>
  <si>
    <t>Projected Blue-H Award</t>
  </si>
  <si>
    <t>`</t>
  </si>
  <si>
    <t>Actual Blue-H Award</t>
  </si>
  <si>
    <t>Top 3 Health Promotion Goals/Focuses</t>
  </si>
  <si>
    <t>Goal #1</t>
  </si>
  <si>
    <t>Goal #2</t>
  </si>
  <si>
    <t>Goal #3</t>
  </si>
  <si>
    <t xml:space="preserve">Summary </t>
  </si>
  <si>
    <t>Leadership Acknowledgement and Signature</t>
  </si>
  <si>
    <t>Name, Title, Date</t>
  </si>
  <si>
    <t xml:space="preserve">  **Please save document as "CommandName_HPplan_CYxx"</t>
  </si>
  <si>
    <t xml:space="preserve">HPW Stakeholder Data Call </t>
  </si>
  <si>
    <t xml:space="preserve">Personal Information </t>
  </si>
  <si>
    <t>Workplace Information</t>
  </si>
  <si>
    <t>Job Information</t>
  </si>
  <si>
    <t xml:space="preserve">Training Information  </t>
  </si>
  <si>
    <t>Indicate training completion dates:  mm/dd/yyyy</t>
  </si>
  <si>
    <t>First Name:</t>
  </si>
  <si>
    <t xml:space="preserve">  Last Name:</t>
  </si>
  <si>
    <r>
      <t xml:space="preserve">Affiliation / Status: 
</t>
    </r>
    <r>
      <rPr>
        <b/>
        <sz val="8"/>
        <color theme="1"/>
        <rFont val="Calibri"/>
        <family val="2"/>
        <scheme val="minor"/>
      </rPr>
      <t xml:space="preserve">(Drop-down)    </t>
    </r>
  </si>
  <si>
    <r>
      <t xml:space="preserve">Rate/Rank:
</t>
    </r>
    <r>
      <rPr>
        <b/>
        <sz val="8"/>
        <color theme="1"/>
        <rFont val="Calibri"/>
        <family val="2"/>
        <scheme val="minor"/>
      </rPr>
      <t>(Drop-down)</t>
    </r>
  </si>
  <si>
    <r>
      <t xml:space="preserve">Service:
</t>
    </r>
    <r>
      <rPr>
        <b/>
        <sz val="8"/>
        <color theme="1"/>
        <rFont val="Calibri"/>
        <family val="2"/>
        <scheme val="minor"/>
      </rPr>
      <t xml:space="preserve">(Drop-down)     </t>
    </r>
  </si>
  <si>
    <t xml:space="preserve">Region </t>
  </si>
  <si>
    <t xml:space="preserve">Command: </t>
  </si>
  <si>
    <t>Command Leader Title (E.G. Commanding Officer)</t>
  </si>
  <si>
    <t>CO Homeport / Work Address:</t>
  </si>
  <si>
    <t>City:</t>
  </si>
  <si>
    <r>
      <t xml:space="preserve">State:
</t>
    </r>
    <r>
      <rPr>
        <b/>
        <sz val="8"/>
        <color theme="1"/>
        <rFont val="Calibri"/>
        <family val="2"/>
        <scheme val="minor"/>
      </rPr>
      <t xml:space="preserve">(Drop-down)     </t>
    </r>
  </si>
  <si>
    <t>Country/Territory:</t>
  </si>
  <si>
    <t xml:space="preserve">  Zip Code:</t>
  </si>
  <si>
    <t>Email Address:</t>
  </si>
  <si>
    <t>Phone Number:</t>
  </si>
  <si>
    <r>
      <t xml:space="preserve">Health Promotion is my:
</t>
    </r>
    <r>
      <rPr>
        <b/>
        <sz val="8"/>
        <color theme="1"/>
        <rFont val="Calibri"/>
        <family val="2"/>
        <scheme val="minor"/>
      </rPr>
      <t>(Drop-down)</t>
    </r>
  </si>
  <si>
    <r>
      <t xml:space="preserve">HPW Role:
</t>
    </r>
    <r>
      <rPr>
        <b/>
        <sz val="8"/>
        <color theme="1"/>
        <rFont val="Calibri"/>
        <family val="2"/>
        <scheme val="minor"/>
      </rPr>
      <t>(Drop-down)</t>
    </r>
  </si>
  <si>
    <r>
      <t xml:space="preserve">Tobacco Cessation Role:
</t>
    </r>
    <r>
      <rPr>
        <b/>
        <sz val="8"/>
        <color theme="1"/>
        <rFont val="Calibri"/>
        <family val="2"/>
        <scheme val="minor"/>
      </rPr>
      <t>(Drop-down)</t>
    </r>
  </si>
  <si>
    <r>
      <t xml:space="preserve">ShipShape Role:
</t>
    </r>
    <r>
      <rPr>
        <b/>
        <sz val="8"/>
        <color theme="1"/>
        <rFont val="Calibri"/>
        <family val="2"/>
        <scheme val="minor"/>
      </rPr>
      <t>(Drop-down)</t>
    </r>
  </si>
  <si>
    <t>HP Basics:</t>
  </si>
  <si>
    <t>HP Advanced:</t>
  </si>
  <si>
    <t>Tobacco Cessation:</t>
  </si>
  <si>
    <t>ShipShape:</t>
  </si>
  <si>
    <t>JANUARY</t>
  </si>
  <si>
    <t>Tool</t>
  </si>
  <si>
    <t>Description</t>
  </si>
  <si>
    <t>Date Completed</t>
  </si>
  <si>
    <t xml:space="preserve">Was activity completed? 
</t>
  </si>
  <si>
    <r>
      <t xml:space="preserve">Resources
</t>
    </r>
    <r>
      <rPr>
        <b/>
        <sz val="9"/>
        <rFont val="Calibri"/>
        <family val="2"/>
        <scheme val="minor"/>
      </rPr>
      <t>(</t>
    </r>
    <r>
      <rPr>
        <b/>
        <i/>
        <sz val="9"/>
        <rFont val="Calibri"/>
        <family val="2"/>
        <scheme val="minor"/>
      </rPr>
      <t>use hyperlinks to access resources)</t>
    </r>
  </si>
  <si>
    <r>
      <t xml:space="preserve">How many individuals follow your command's social media </t>
    </r>
    <r>
      <rPr>
        <b/>
        <i/>
        <sz val="9"/>
        <rFont val="Calibri"/>
        <family val="2"/>
        <scheme val="minor"/>
      </rPr>
      <t>(leave blank if no instagram or Facbook account)</t>
    </r>
    <r>
      <rPr>
        <b/>
        <sz val="11"/>
        <rFont val="Calibri"/>
        <family val="2"/>
        <scheme val="minor"/>
      </rPr>
      <t>?</t>
    </r>
  </si>
  <si>
    <t>Did you follow one of our pages or share/like a post?</t>
  </si>
  <si>
    <t>W2 Communications Update</t>
  </si>
  <si>
    <t xml:space="preserve">The W2 Communications update is monthly summary of the education/awareness activities, health observances, and our social media information. </t>
  </si>
  <si>
    <t>Optional: completion date</t>
  </si>
  <si>
    <t>Not Planned</t>
  </si>
  <si>
    <t>https://militaryhealth.sharepoint-mil.us/teams/WarfighterWellness278/Communications%20Update/Forms/AllItems.aspx</t>
  </si>
  <si>
    <t>Facebook</t>
  </si>
  <si>
    <t>Instagram</t>
  </si>
  <si>
    <t>Activity Challenge</t>
  </si>
  <si>
    <t>Length of Event</t>
  </si>
  <si>
    <t xml:space="preserve">Was activity started? 
</t>
  </si>
  <si>
    <t>How many individuals participated in activity?</t>
  </si>
  <si>
    <t>Was activity effective?</t>
  </si>
  <si>
    <t>Health Challenge</t>
  </si>
  <si>
    <t xml:space="preserve"> Health Challenge is a great method to encourage participants to be active and participate in healthy behaviors. If you select 60 or 90 day challenge enter "not planned" for the one or two months following.</t>
  </si>
  <si>
    <t>Select 30, 60 or 90 Days</t>
  </si>
  <si>
    <t>https://militaryhealth.sharepoint-mil.us/teams/WarfighterWellness278/Health%20Challenges/Forms/AllItems.aspx</t>
  </si>
  <si>
    <t>Optional</t>
  </si>
  <si>
    <t>Education/Awareness Activities</t>
  </si>
  <si>
    <t>Description of Event</t>
  </si>
  <si>
    <r>
      <t xml:space="preserve">What Resources were used?
</t>
    </r>
    <r>
      <rPr>
        <b/>
        <sz val="9"/>
        <rFont val="Calibri"/>
        <family val="2"/>
        <scheme val="minor"/>
      </rPr>
      <t>(</t>
    </r>
    <r>
      <rPr>
        <b/>
        <i/>
        <sz val="9"/>
        <rFont val="Calibri"/>
        <family val="2"/>
        <scheme val="minor"/>
      </rPr>
      <t>enter hyperlinks/name of resource)</t>
    </r>
  </si>
  <si>
    <t>Did your command provide an education or awareness activity on weight management?</t>
  </si>
  <si>
    <t>Did your command provide an education or awareness activity on stress?</t>
  </si>
  <si>
    <t>FEBRUARY</t>
  </si>
  <si>
    <t>Did your command provide an education or awareness activity on family planning/unplanned pregnancy?</t>
  </si>
  <si>
    <t>Did your command provide an education or awareness activity on tobacco self-help quitting resources?</t>
  </si>
  <si>
    <t>MARCH</t>
  </si>
  <si>
    <t>Did your command provide an education or awareness activity on sleep?</t>
  </si>
  <si>
    <t>Did your command provide an education or awareness activity on fruit/veggies?</t>
  </si>
  <si>
    <t>APRIL</t>
  </si>
  <si>
    <t>Did your command provide an education or awareness activity on high risk sexual behavior/condom usage?</t>
  </si>
  <si>
    <t>Did your command provide an education or awareness activity on sexually transmitted infections (STIs)?</t>
  </si>
  <si>
    <t>MAY</t>
  </si>
  <si>
    <t>Did your command provide an education or awareness activity on local psychological health resources?</t>
  </si>
  <si>
    <t>Did your command support, participate in, or provide awareness of formal fitness programs?</t>
  </si>
  <si>
    <t>JUNE</t>
  </si>
  <si>
    <t>Did your command provide an education or awareness activity on high fat foods?</t>
  </si>
  <si>
    <t>JULY</t>
  </si>
  <si>
    <t>Did your command provide an education or awareness activity on supplement safety?</t>
  </si>
  <si>
    <t>Did your command provide an education or awareness activity on HIV PREP?</t>
  </si>
  <si>
    <t>AUGUST</t>
  </si>
  <si>
    <t>Did command provide GS civilian employees the opportunity to voluntarily participate command-sponsored health, wellness and fitness programs?</t>
  </si>
  <si>
    <t>Did command encourage  at least 150 minutes (per week) of moderate-intensity aerobic activity or at least 75 minutes (per week) of vigorous intensity aerobic activity?</t>
  </si>
  <si>
    <t>SEPTEMBER</t>
  </si>
  <si>
    <t>Did your command provide an education or awareness activity on suicide prevention awarness?</t>
  </si>
  <si>
    <t>Did command encourage at least TWO days per week of muscle strengthening activities that work all muscle groups?</t>
  </si>
  <si>
    <t>OCTOBER</t>
  </si>
  <si>
    <t>Did your command provide an education or awareness activity on weight loss programs?</t>
  </si>
  <si>
    <t>Did your command provide an education or awareness activity on depression?</t>
  </si>
  <si>
    <t>NOVEMBER</t>
  </si>
  <si>
    <t>Did your command provide an education or awareness activity on tobacco use?</t>
  </si>
  <si>
    <t>Did your command provide an education or awareness activity on tobacco cessation programs/resources?</t>
  </si>
  <si>
    <t>DECEMBER</t>
  </si>
  <si>
    <t>Did your command provide an education or awareness activity on HIV?</t>
  </si>
  <si>
    <t>Did your command provide an education or awareness activity on drug/alcohol abuse?</t>
  </si>
  <si>
    <t>MEDICAL TREATMENT FACILITY</t>
  </si>
  <si>
    <t>Clinical Services</t>
  </si>
  <si>
    <t>Service in Place</t>
  </si>
  <si>
    <t>Offers group-level tobacco cessation services</t>
  </si>
  <si>
    <t>Offers individual-level tobacco cessation services</t>
  </si>
  <si>
    <t>Offers tobacco cessation counseling, medication or referrals</t>
  </si>
  <si>
    <t>Tobacco cessation metrics were reported to appropriate DCPH during the most recent full calendar year.</t>
  </si>
  <si>
    <t>Does your facility offer a sleep intervention (individual treatment by Healthcare Provider, counseling by Mental Health, group program)?</t>
  </si>
  <si>
    <t>Has at least 2 appropriately trained tobacco cessation facilitators</t>
  </si>
  <si>
    <t>Has your command conducted a Pre-exposure prophylaxis (PrEP) to prevent HIV infection awareness activity?</t>
  </si>
  <si>
    <t>The pharmacy dispenses Plan B One-Step emergency contraception pill (or generic) upon request without prescription or age limitation.</t>
  </si>
  <si>
    <t>Does your command provide nutrition counseling for surrounding commands?</t>
  </si>
  <si>
    <t>HP Resources</t>
  </si>
  <si>
    <t>Agency</t>
  </si>
  <si>
    <t>Topic</t>
  </si>
  <si>
    <t>Available Resources</t>
  </si>
  <si>
    <t>How to Order</t>
  </si>
  <si>
    <t>Notes</t>
  </si>
  <si>
    <t>Human Performance Resource Center</t>
  </si>
  <si>
    <t>Dietary Supplements</t>
  </si>
  <si>
    <t>Operation Supplement Safety (OPSS) promotional  items (table tents, brochures, info sheets, posters, , 5 X 7 post cards, stickers and pens</t>
  </si>
  <si>
    <t>http://hprc-online.org/dietary-supplements/opss/operation-supplement-safety-OPSS/copy2_of_apps-videos</t>
  </si>
  <si>
    <t>Healthy food choices in galleys using the stop light system</t>
  </si>
  <si>
    <t>Go for Green® promotional items (posters and table tents  for general G4G topics as well as specific ones for each branch of service,  sheets of stickers formatted for Avery sheets</t>
  </si>
  <si>
    <t>http://hprc-online.org/nutrition/go-for-green/copy_of_about-go-for-green</t>
  </si>
  <si>
    <t>National Institute on Alcohol Abuse and Alcoholism</t>
  </si>
  <si>
    <t>Alcohol Abuse Prevention</t>
  </si>
  <si>
    <t>Pamphlets, brochures and fact sheets, such as “Rethinking Drinking”</t>
  </si>
  <si>
    <t>http://www.niaaa.nih.gov/publications/brochures-and-fact-sheets</t>
  </si>
  <si>
    <t>Military OneSource</t>
  </si>
  <si>
    <t>Items that promote Military OneSource: Banners, belt clips, key chains, magnets, mouse pads, pens, pocket folders, scratch pads, books, booklets, CDs and DVDs</t>
  </si>
  <si>
    <t>https://www.militaryonesource.mil/products</t>
  </si>
  <si>
    <t>Naval Safety Center</t>
  </si>
  <si>
    <t>Safety</t>
  </si>
  <si>
    <t>Magazines and posters on various safety topics</t>
  </si>
  <si>
    <t>https://navalsafetycenter.navy.mil/Resources/Poster-Downloads/Safety-Promotion-Posters/</t>
  </si>
  <si>
    <t>After Deployment</t>
  </si>
  <si>
    <t>PTSD</t>
  </si>
  <si>
    <t xml:space="preserve">Promotional materials for National PTSD Awareness Month. Includes brochures, handouts, posters, and flyers. </t>
  </si>
  <si>
    <t>https://www.ptsd.va.gov/publications/print/index.asp</t>
  </si>
  <si>
    <t>*Each kit contains enough materials for 250-300 people</t>
  </si>
  <si>
    <t>Quit Tobacco -
YouCanQuit2</t>
  </si>
  <si>
    <t>Tobacco Cessation</t>
  </si>
  <si>
    <t>The YouCanQuit2 campaign offers complimentary print and promotional products to support and enhance the efforts of professionals who provide tobacco prevention, education and cessation to Service members. Orders must support a military installation or command tobacco-related initiative. Must establish an account to order materials.</t>
  </si>
  <si>
    <t>https://www.ycq2.org/health-professionals/order-materials/</t>
  </si>
  <si>
    <t>Smokefree.gov</t>
  </si>
  <si>
    <t>Brochures, fact sheets and guides to help tobacco users become tobacco-free</t>
  </si>
  <si>
    <t>http://smokefree.gov/free-resources</t>
  </si>
  <si>
    <t>Month</t>
  </si>
  <si>
    <t>Type</t>
  </si>
  <si>
    <t>Activity</t>
  </si>
  <si>
    <t>Completed</t>
  </si>
  <si>
    <t>Activity Rating</t>
  </si>
  <si>
    <t>Potential Required Blue H Points</t>
  </si>
  <si>
    <t>Final Required Blue H Points</t>
  </si>
  <si>
    <t>Medical Policy</t>
  </si>
  <si>
    <t>January</t>
  </si>
  <si>
    <t>Communications</t>
  </si>
  <si>
    <t>Formulas</t>
  </si>
  <si>
    <t>Potential</t>
  </si>
  <si>
    <t>Final</t>
  </si>
  <si>
    <t>Health Challenges</t>
  </si>
  <si>
    <t>Criteria</t>
  </si>
  <si>
    <t>Total Potential Criteria Points</t>
  </si>
  <si>
    <t>Education/Awareness</t>
  </si>
  <si>
    <t>Total Final Criteria Points</t>
  </si>
  <si>
    <t>February</t>
  </si>
  <si>
    <t>Potential Blue H Award</t>
  </si>
  <si>
    <t>Final Blue H Award</t>
  </si>
  <si>
    <t>March</t>
  </si>
  <si>
    <t>April</t>
  </si>
  <si>
    <t>May</t>
  </si>
  <si>
    <t>June</t>
  </si>
  <si>
    <t>July</t>
  </si>
  <si>
    <t>August</t>
  </si>
  <si>
    <t>September</t>
  </si>
  <si>
    <t>October</t>
  </si>
  <si>
    <t>November</t>
  </si>
  <si>
    <t>December</t>
  </si>
  <si>
    <t>Blue-H Level</t>
  </si>
  <si>
    <t>How effective was this activity?</t>
  </si>
  <si>
    <t>Completion</t>
  </si>
  <si>
    <t>Length of Challenge</t>
  </si>
  <si>
    <t>Policy Criteria</t>
  </si>
  <si>
    <t>Social Media</t>
  </si>
  <si>
    <t>Goals/Topics</t>
  </si>
  <si>
    <t>Air Force</t>
  </si>
  <si>
    <t>Bronze Anchor</t>
  </si>
  <si>
    <t>Yes</t>
  </si>
  <si>
    <t>Follow</t>
  </si>
  <si>
    <t>Physical Fitness</t>
  </si>
  <si>
    <t>Army</t>
  </si>
  <si>
    <t>Silver Eagle</t>
  </si>
  <si>
    <t>No</t>
  </si>
  <si>
    <t>Planned</t>
  </si>
  <si>
    <t>Share/Like</t>
  </si>
  <si>
    <t>Nutrition</t>
  </si>
  <si>
    <t>Coast Guard</t>
  </si>
  <si>
    <t>Gold Star</t>
  </si>
  <si>
    <t>Weight Management</t>
  </si>
  <si>
    <t>Marines</t>
  </si>
  <si>
    <t>Sexual Health</t>
  </si>
  <si>
    <t>Navy</t>
  </si>
  <si>
    <t>Reproductive Health</t>
  </si>
  <si>
    <t>Space Force</t>
  </si>
  <si>
    <t>Tobacco</t>
  </si>
  <si>
    <t>Alcohol</t>
  </si>
  <si>
    <t>Psychological Fitness</t>
  </si>
  <si>
    <t>Location Type</t>
  </si>
  <si>
    <t>Region</t>
  </si>
  <si>
    <t>FY</t>
  </si>
  <si>
    <t>Budget Category</t>
  </si>
  <si>
    <t>Quarter</t>
  </si>
  <si>
    <t>Medical Center</t>
  </si>
  <si>
    <t>East</t>
  </si>
  <si>
    <t>FY15</t>
  </si>
  <si>
    <t>Travel</t>
  </si>
  <si>
    <t>Q1</t>
  </si>
  <si>
    <t>Hospital</t>
  </si>
  <si>
    <t>West</t>
  </si>
  <si>
    <t>FY16</t>
  </si>
  <si>
    <t>Comms and Marketing</t>
  </si>
  <si>
    <t>Q2</t>
  </si>
  <si>
    <t>Clinic</t>
  </si>
  <si>
    <t>BUMED</t>
  </si>
  <si>
    <t>FY17</t>
  </si>
  <si>
    <t>Supplies</t>
  </si>
  <si>
    <t>Q3</t>
  </si>
  <si>
    <t>FY18</t>
  </si>
  <si>
    <t>Printing</t>
  </si>
  <si>
    <t>Q4</t>
  </si>
  <si>
    <t>FY19</t>
  </si>
  <si>
    <t>Other Transportation Costs</t>
  </si>
  <si>
    <t>FY20</t>
  </si>
  <si>
    <t>Pharmaceutical</t>
  </si>
  <si>
    <t>Equipment</t>
  </si>
  <si>
    <t>Equipment Maintenance</t>
  </si>
  <si>
    <t>Other Contracts</t>
  </si>
  <si>
    <t xml:space="preserve">Affiliation/Status </t>
  </si>
  <si>
    <t xml:space="preserve">Service </t>
  </si>
  <si>
    <t xml:space="preserve">Alignment </t>
  </si>
  <si>
    <t xml:space="preserve">Health Promotion </t>
  </si>
  <si>
    <t xml:space="preserve">Funding Question </t>
  </si>
  <si>
    <t>HPW Role</t>
  </si>
  <si>
    <t>Tob Role</t>
  </si>
  <si>
    <t>SS Role</t>
  </si>
  <si>
    <t xml:space="preserve">Active Duty </t>
  </si>
  <si>
    <t xml:space="preserve">Navy </t>
  </si>
  <si>
    <t xml:space="preserve">Navy Medicine </t>
  </si>
  <si>
    <t xml:space="preserve">Primary Duty </t>
  </si>
  <si>
    <t xml:space="preserve">Yes </t>
  </si>
  <si>
    <t>Coordinator</t>
  </si>
  <si>
    <t>Champion</t>
  </si>
  <si>
    <t>Facilitator</t>
  </si>
  <si>
    <t xml:space="preserve">Reserve </t>
  </si>
  <si>
    <t xml:space="preserve">Marine Corps </t>
  </si>
  <si>
    <t xml:space="preserve">SemperFit </t>
  </si>
  <si>
    <t xml:space="preserve">Collateral Duty </t>
  </si>
  <si>
    <t xml:space="preserve">No </t>
  </si>
  <si>
    <t>Director</t>
  </si>
  <si>
    <t>Program Manager</t>
  </si>
  <si>
    <t xml:space="preserve">Civilian </t>
  </si>
  <si>
    <t xml:space="preserve">Air Force </t>
  </si>
  <si>
    <t xml:space="preserve">Other DON Command </t>
  </si>
  <si>
    <t>Team Member</t>
  </si>
  <si>
    <t>N/A</t>
  </si>
  <si>
    <t xml:space="preserve">Contractor </t>
  </si>
  <si>
    <t xml:space="preserve">Army </t>
  </si>
  <si>
    <t>Other</t>
  </si>
  <si>
    <t xml:space="preserve">Coast Guard </t>
  </si>
  <si>
    <t xml:space="preserve">States </t>
  </si>
  <si>
    <t xml:space="preserve">Rate/Rank </t>
  </si>
  <si>
    <t xml:space="preserve">Other </t>
  </si>
  <si>
    <t>Alabama</t>
  </si>
  <si>
    <t>E-1</t>
  </si>
  <si>
    <t>Alaska</t>
  </si>
  <si>
    <t>E-2</t>
  </si>
  <si>
    <t>Arizona</t>
  </si>
  <si>
    <t>E-3</t>
  </si>
  <si>
    <t>Arkansas</t>
  </si>
  <si>
    <t>E-4</t>
  </si>
  <si>
    <t>California</t>
  </si>
  <si>
    <t>E-5</t>
  </si>
  <si>
    <t>Colorado</t>
  </si>
  <si>
    <t>E-6</t>
  </si>
  <si>
    <t>NMETLC</t>
  </si>
  <si>
    <t>Connecticut</t>
  </si>
  <si>
    <t>E-7</t>
  </si>
  <si>
    <t>Delaware</t>
  </si>
  <si>
    <t>E-8</t>
  </si>
  <si>
    <t>Florida</t>
  </si>
  <si>
    <t>E-9</t>
  </si>
  <si>
    <t>Georgia</t>
  </si>
  <si>
    <t>O-1</t>
  </si>
  <si>
    <t>Hawaii</t>
  </si>
  <si>
    <t>O-2</t>
  </si>
  <si>
    <t>Idaho</t>
  </si>
  <si>
    <t>O-3</t>
  </si>
  <si>
    <t>Illinois</t>
  </si>
  <si>
    <t>O-4</t>
  </si>
  <si>
    <t>Indiana</t>
  </si>
  <si>
    <t>O-5</t>
  </si>
  <si>
    <t>Iowa</t>
  </si>
  <si>
    <t>O-6</t>
  </si>
  <si>
    <t>Kansas</t>
  </si>
  <si>
    <t>O-7</t>
  </si>
  <si>
    <t>Kentucky</t>
  </si>
  <si>
    <t>O-8</t>
  </si>
  <si>
    <t>Louisiana</t>
  </si>
  <si>
    <t>O-9</t>
  </si>
  <si>
    <t>Maine</t>
  </si>
  <si>
    <t>GS-5</t>
  </si>
  <si>
    <t>Maryland</t>
  </si>
  <si>
    <t>GS-6</t>
  </si>
  <si>
    <t>Massachusetts</t>
  </si>
  <si>
    <t>GS-7</t>
  </si>
  <si>
    <t>Michigan</t>
  </si>
  <si>
    <t>GS-8</t>
  </si>
  <si>
    <t>Minnesota</t>
  </si>
  <si>
    <t>GS-9</t>
  </si>
  <si>
    <t>Mississippi</t>
  </si>
  <si>
    <t>GS-10</t>
  </si>
  <si>
    <t>Missouri</t>
  </si>
  <si>
    <t>GS-11</t>
  </si>
  <si>
    <t>Montana</t>
  </si>
  <si>
    <t>GS-12</t>
  </si>
  <si>
    <t>Nebraska</t>
  </si>
  <si>
    <t>GS-13</t>
  </si>
  <si>
    <t>Nevada</t>
  </si>
  <si>
    <t>GS-14</t>
  </si>
  <si>
    <t>New Hampshire</t>
  </si>
  <si>
    <t>GS-15</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</si>
  <si>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</si>
  <si>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</si>
  <si>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</si>
  <si>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</si>
  <si>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</si>
  <si>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</si>
  <si>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</si>
  <si>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</si>
  <si>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</si>
  <si>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</si>
  <si>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</si>
  <si>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</si>
  <si>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</si>
  <si>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</si>
  <si>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</si>
  <si>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</si>
  <si>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</si>
  <si>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</si>
  <si>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</si>
  <si>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</si>
  <si>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</si>
  <si>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Primary Email Address</t>
  </si>
  <si>
    <t>First Name</t>
  </si>
  <si>
    <t>Last Name</t>
  </si>
  <si>
    <t>Affiliation/Status</t>
  </si>
  <si>
    <t>Rate/Rank</t>
  </si>
  <si>
    <t>Service</t>
  </si>
  <si>
    <t>Homeport/Work Address</t>
  </si>
  <si>
    <t>City</t>
  </si>
  <si>
    <t>State</t>
  </si>
  <si>
    <t>Country</t>
  </si>
  <si>
    <t>Zip Code</t>
  </si>
  <si>
    <t>Phone Number</t>
  </si>
  <si>
    <t xml:space="preserve">Health Promotion is my </t>
  </si>
  <si>
    <t xml:space="preserve">HPW Role </t>
  </si>
  <si>
    <t xml:space="preserve">Tobacco Cessation Role </t>
  </si>
  <si>
    <t xml:space="preserve">ShipShape Role </t>
  </si>
  <si>
    <t>Funding</t>
  </si>
  <si>
    <t>NMCPHC Funded?</t>
  </si>
  <si>
    <t xml:space="preserve">HP Advanced Training </t>
  </si>
  <si>
    <t>HP Pre Req (Y/N)</t>
  </si>
  <si>
    <t>HP Pre Req (Date)</t>
  </si>
  <si>
    <t xml:space="preserve">Tobacco Cessation Training </t>
  </si>
  <si>
    <t>Tob Pre Req (Y/N)</t>
  </si>
  <si>
    <t>Tob Pre Req (Date)</t>
  </si>
  <si>
    <t xml:space="preserve">ShipShape Training </t>
  </si>
  <si>
    <t>SS Pre Req (Y/N)</t>
  </si>
  <si>
    <t>SS Pre Req (Date)</t>
  </si>
  <si>
    <t xml:space="preserve">Welcome Comms </t>
  </si>
  <si>
    <t xml:space="preserve">Funding Comms </t>
  </si>
  <si>
    <t>I acknowledge that I have reviewed and approved completion of Plan of Action activities and events at end of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</si>
</sst>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lt;=9999999]###\-####;\(###\)\ ###\-####"/>
    <numFmt numFmtId="166" formatCode="&quot; &quot;"/>
  </numFmts>
  <fonts count="34" x14ac:knownFonts="1">
    <font>
      <sz val="11"/>
      <color theme="1"/>
      <name val="Calibri"/>
      <family val="2"/>
      <scheme val="minor"/>
    </font>
    <font>
      <b/>
      <sz val="11"/>
      <color theme="1"/>
      <name val="Calibri"/>
      <family val="2"/>
      <scheme val="minor"/>
    </font>
    <font>
      <i/>
      <sz val="10"/>
      <color theme="1"/>
      <name val="Calibri"/>
      <family val="2"/>
      <scheme val="minor"/>
    </font>
    <font>
      <sz val="11"/>
      <color rgb="FFFF0000"/>
      <name val="Calibri"/>
      <family val="2"/>
      <scheme val="minor"/>
    </font>
    <font>
      <b/>
      <sz val="11"/>
      <color theme="0"/>
      <name val="Calibri"/>
      <family val="2"/>
      <scheme val="minor"/>
    </font>
    <font>
      <sz val="11"/>
      <name val="Calibri"/>
      <family val="2"/>
      <scheme val="minor"/>
    </font>
    <font>
      <b/>
      <u/>
      <sz val="14"/>
      <color theme="1"/>
      <name val="Calibri"/>
      <family val="2"/>
      <scheme val="minor"/>
    </font>
    <font>
      <u/>
      <sz val="11"/>
      <color theme="10"/>
      <name val="Calibri"/>
      <family val="2"/>
      <scheme val="minor"/>
    </font>
    <font>
      <b/>
      <sz val="11"/>
      <name val="Calibri"/>
      <family val="2"/>
      <scheme val="minor"/>
    </font>
    <font>
      <sz val="11"/>
      <color rgb="FF003451"/>
      <name val="Calibri"/>
      <family val="2"/>
      <scheme val="minor"/>
    </font>
    <font>
      <u/>
      <sz val="11"/>
      <color rgb="FF003451"/>
      <name val="Calibri"/>
      <family val="2"/>
      <scheme val="minor"/>
    </font>
    <font>
      <sz val="11"/>
      <color theme="0" tint="-0.499984740745262"/>
      <name val="Calibri"/>
      <family val="2"/>
      <scheme val="minor"/>
    </font>
    <font>
      <u/>
      <sz val="11"/>
      <color theme="0" tint="-0.499984740745262"/>
      <name val="Calibri"/>
      <family val="2"/>
      <scheme val="minor"/>
    </font>
    <font>
      <b/>
      <sz val="14"/>
      <color theme="1"/>
      <name val="Calibri"/>
      <family val="2"/>
      <scheme val="minor"/>
    </font>
    <font>
      <b/>
      <u/>
      <sz val="14"/>
      <color theme="0"/>
      <name val="Calibri"/>
      <family val="2"/>
      <scheme val="minor"/>
    </font>
    <font>
      <b/>
      <i/>
      <sz val="11"/>
      <color theme="1"/>
      <name val="Calibri"/>
      <family val="2"/>
      <scheme val="minor"/>
    </font>
    <font>
      <b/>
      <u/>
      <sz val="20"/>
      <color theme="1"/>
      <name val="Calibri"/>
      <family val="2"/>
      <scheme val="minor"/>
    </font>
    <font>
      <b/>
      <u/>
      <sz val="36"/>
      <color theme="0"/>
      <name val="Calibri"/>
      <family val="2"/>
      <scheme val="minor"/>
    </font>
    <font>
      <sz val="10"/>
      <color theme="1"/>
      <name val="Calibri"/>
      <family val="2"/>
      <scheme val="minor"/>
    </font>
    <font>
      <b/>
      <sz val="20"/>
      <color theme="0"/>
      <name val="Arial Narrow"/>
      <family val="2"/>
    </font>
    <font>
      <sz val="14"/>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10"/>
      <color theme="1"/>
      <name val="Arial Narrow"/>
      <family val="2"/>
    </font>
    <font>
      <sz val="11"/>
      <color rgb="FF555555"/>
      <name val="Arial"/>
      <family val="2"/>
    </font>
    <font>
      <b/>
      <sz val="14"/>
      <color theme="0"/>
      <name val="Calibri"/>
      <family val="2"/>
      <scheme val="minor"/>
    </font>
    <font>
      <b/>
      <sz val="9"/>
      <name val="Calibri"/>
      <family val="2"/>
      <scheme val="minor"/>
    </font>
    <font>
      <b/>
      <i/>
      <sz val="9"/>
      <name val="Calibri"/>
      <family val="2"/>
      <scheme val="minor"/>
    </font>
    <font>
      <sz val="11"/>
      <color rgb="FF000000"/>
      <name val="Calibri"/>
      <family val="2"/>
      <scheme val="minor"/>
    </font>
    <font>
      <sz val="11"/>
      <color theme="10"/>
      <name val="Calibri"/>
      <family val="2"/>
      <scheme val="minor"/>
    </font>
    <font>
      <b/>
      <sz val="11"/>
      <color rgb="FFFFFFFF"/>
      <name val="Calibri"/>
    </font>
    <font>
      <sz val="11"/>
      <color rgb="FF444444"/>
      <name val="Calibri"/>
      <family val="2"/>
      <charset val="1"/>
    </font>
    <font>
      <b/>
      <sz val="11"/>
      <color rgb="FFFFFFFF"/>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68754E"/>
        <bgColor indexed="64"/>
      </patternFill>
    </fill>
    <fill>
      <patternFill patternType="solid">
        <fgColor rgb="FFCDBA9C"/>
        <bgColor indexed="64"/>
      </patternFill>
    </fill>
  </fills>
  <borders count="47">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theme="0" tint="-0.14999847407452621"/>
      </left>
      <right/>
      <top/>
      <bottom/>
      <diagonal/>
    </border>
    <border>
      <left style="thin">
        <color theme="0" tint="-0.14999847407452621"/>
      </left>
      <right/>
      <top style="thin">
        <color theme="0" tint="-0.14999847407452621"/>
      </top>
      <bottom/>
      <diagonal/>
    </border>
    <border>
      <left style="thin">
        <color theme="0" tint="-0.14999847407452621"/>
      </left>
      <right/>
      <top/>
      <bottom style="medium">
        <color indexed="64"/>
      </bottom>
      <diagonal/>
    </border>
    <border>
      <left/>
      <right style="thin">
        <color theme="0" tint="-0.14999847407452621"/>
      </right>
      <top/>
      <bottom style="medium">
        <color indexed="64"/>
      </bottom>
      <diagonal/>
    </border>
    <border>
      <left/>
      <right/>
      <top style="medium">
        <color theme="1"/>
      </top>
      <bottom/>
      <diagonal/>
    </border>
    <border>
      <left style="thin">
        <color theme="0" tint="-0.14999847407452621"/>
      </left>
      <right style="thin">
        <color theme="0" tint="-0.14999847407452621"/>
      </right>
      <top style="thin">
        <color theme="0" tint="-0.14999847407452621"/>
      </top>
      <bottom style="medium">
        <color theme="1"/>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style="medium">
        <color theme="0" tint="-0.249977111117893"/>
      </left>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7" fillId="0" borderId="0" applyNumberFormat="0" applyFill="0" applyBorder="0" applyAlignment="0" applyProtection="0"/>
  </cellStyleXfs>
  <cellXfs count="257">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center" wrapText="1"/>
    </xf>
    <xf numFmtId="0" fontId="0" fillId="0" borderId="0" xfId="0" applyFill="1" applyAlignment="1">
      <alignment wrapText="1"/>
    </xf>
    <xf numFmtId="0" fontId="1" fillId="0" borderId="0" xfId="0" applyFont="1" applyFill="1" applyAlignment="1">
      <alignment wrapText="1"/>
    </xf>
    <xf numFmtId="0" fontId="1" fillId="4" borderId="0" xfId="0" applyFont="1" applyFill="1" applyBorder="1" applyAlignment="1">
      <alignment vertical="top"/>
    </xf>
    <xf numFmtId="0" fontId="4" fillId="4" borderId="0" xfId="0" applyFont="1" applyFill="1" applyBorder="1" applyAlignment="1">
      <alignment vertical="top"/>
    </xf>
    <xf numFmtId="0" fontId="2" fillId="4" borderId="0" xfId="0" applyFont="1" applyFill="1" applyBorder="1" applyAlignment="1">
      <alignment vertical="top"/>
    </xf>
    <xf numFmtId="0" fontId="0" fillId="4" borderId="0" xfId="0" applyFill="1" applyBorder="1"/>
    <xf numFmtId="0" fontId="0" fillId="4" borderId="0" xfId="0" applyFill="1"/>
    <xf numFmtId="0" fontId="0" fillId="0" borderId="0" xfId="0" applyFill="1" applyBorder="1"/>
    <xf numFmtId="0" fontId="0" fillId="4" borderId="0" xfId="0" applyFill="1" applyBorder="1" applyAlignment="1">
      <alignment vertical="top"/>
    </xf>
    <xf numFmtId="0" fontId="0" fillId="4" borderId="0" xfId="0" applyFill="1" applyBorder="1" applyProtection="1">
      <protection locked="0"/>
    </xf>
    <xf numFmtId="0" fontId="0" fillId="4" borderId="0" xfId="0" applyFill="1" applyProtection="1">
      <protection locked="0"/>
    </xf>
    <xf numFmtId="49" fontId="0" fillId="4" borderId="0" xfId="0" applyNumberFormat="1" applyFill="1" applyBorder="1" applyAlignment="1" applyProtection="1">
      <alignment vertical="top"/>
      <protection locked="0"/>
    </xf>
    <xf numFmtId="0" fontId="0" fillId="4" borderId="0" xfId="0" applyFill="1" applyBorder="1" applyAlignment="1" applyProtection="1">
      <alignment horizontal="left" vertical="top"/>
      <protection locked="0"/>
    </xf>
    <xf numFmtId="0" fontId="0" fillId="4" borderId="0" xfId="0" applyFill="1" applyBorder="1" applyAlignment="1" applyProtection="1">
      <alignment horizontal="left"/>
      <protection locked="0"/>
    </xf>
    <xf numFmtId="0" fontId="0" fillId="4" borderId="0" xfId="0" applyFill="1" applyAlignment="1" applyProtection="1">
      <alignment horizontal="center"/>
      <protection locked="0"/>
    </xf>
    <xf numFmtId="0" fontId="0" fillId="4" borderId="0" xfId="0" applyFill="1" applyAlignment="1" applyProtection="1">
      <alignment horizontal="left"/>
      <protection locked="0"/>
    </xf>
    <xf numFmtId="0" fontId="0" fillId="4" borderId="0" xfId="0" applyFill="1" applyBorder="1" applyAlignment="1" applyProtection="1">
      <alignment vertical="top"/>
      <protection locked="0"/>
    </xf>
    <xf numFmtId="0" fontId="0" fillId="4" borderId="0" xfId="0" applyFill="1" applyBorder="1" applyProtection="1"/>
    <xf numFmtId="0" fontId="0" fillId="4" borderId="0" xfId="0" applyFill="1" applyProtection="1"/>
    <xf numFmtId="0" fontId="0" fillId="4" borderId="0" xfId="0" applyFill="1" applyBorder="1" applyAlignment="1" applyProtection="1">
      <alignment horizontal="left"/>
    </xf>
    <xf numFmtId="49" fontId="0" fillId="4" borderId="0" xfId="0" applyNumberFormat="1" applyFill="1" applyBorder="1" applyAlignment="1" applyProtection="1">
      <alignment vertical="top"/>
    </xf>
    <xf numFmtId="49" fontId="0" fillId="4" borderId="0" xfId="0" applyNumberFormat="1" applyFill="1" applyAlignment="1" applyProtection="1">
      <alignment vertical="top"/>
    </xf>
    <xf numFmtId="0" fontId="0" fillId="4" borderId="0" xfId="0" applyFill="1" applyAlignment="1" applyProtection="1">
      <alignment horizontal="left" vertical="top"/>
    </xf>
    <xf numFmtId="0" fontId="6" fillId="4" borderId="0" xfId="0" applyFont="1" applyFill="1" applyBorder="1" applyAlignment="1" applyProtection="1">
      <alignment horizontal="center"/>
    </xf>
    <xf numFmtId="0" fontId="0" fillId="4" borderId="0" xfId="0" applyFill="1" applyAlignment="1" applyProtection="1">
      <alignment horizontal="center"/>
    </xf>
    <xf numFmtId="0" fontId="0" fillId="4" borderId="0" xfId="0" applyFill="1" applyAlignment="1" applyProtection="1">
      <alignment horizontal="left"/>
    </xf>
    <xf numFmtId="49" fontId="0" fillId="4" borderId="0" xfId="0" applyNumberFormat="1" applyFill="1" applyAlignment="1" applyProtection="1">
      <alignment horizontal="left" vertical="top"/>
    </xf>
    <xf numFmtId="0" fontId="7" fillId="4" borderId="0" xfId="1" applyFill="1" applyAlignment="1" applyProtection="1">
      <alignment horizontal="left" vertical="top"/>
    </xf>
    <xf numFmtId="0" fontId="9" fillId="4" borderId="0" xfId="0" applyFont="1" applyFill="1" applyAlignment="1" applyProtection="1">
      <alignment wrapText="1"/>
      <protection locked="0"/>
    </xf>
    <xf numFmtId="0" fontId="9" fillId="4" borderId="0" xfId="0" applyFont="1" applyFill="1" applyBorder="1" applyProtection="1">
      <protection locked="0"/>
    </xf>
    <xf numFmtId="0" fontId="9" fillId="4" borderId="0" xfId="0" applyFont="1" applyFill="1" applyProtection="1">
      <protection locked="0"/>
    </xf>
    <xf numFmtId="0" fontId="10" fillId="4" borderId="0" xfId="1" applyFont="1" applyFill="1" applyAlignment="1" applyProtection="1">
      <alignment horizontal="center" wrapText="1"/>
      <protection locked="0"/>
    </xf>
    <xf numFmtId="0" fontId="10" fillId="4" borderId="0" xfId="1" applyFont="1" applyFill="1" applyAlignment="1" applyProtection="1">
      <alignment horizontal="left" wrapText="1"/>
      <protection locked="0"/>
    </xf>
    <xf numFmtId="0" fontId="11" fillId="4" borderId="0" xfId="0" applyFont="1" applyFill="1" applyBorder="1" applyAlignment="1" applyProtection="1">
      <alignment horizontal="left" vertical="top"/>
      <protection locked="0"/>
    </xf>
    <xf numFmtId="0" fontId="11" fillId="4" borderId="0" xfId="0" applyFont="1" applyFill="1" applyBorder="1" applyProtection="1">
      <protection locked="0"/>
    </xf>
    <xf numFmtId="0" fontId="11" fillId="4" borderId="0" xfId="0" applyFont="1" applyFill="1" applyBorder="1" applyProtection="1"/>
    <xf numFmtId="0" fontId="11" fillId="4" borderId="0" xfId="0" applyFont="1" applyFill="1" applyProtection="1"/>
    <xf numFmtId="0" fontId="11" fillId="4" borderId="0" xfId="0" applyFont="1" applyFill="1" applyProtection="1">
      <protection locked="0"/>
    </xf>
    <xf numFmtId="0" fontId="11" fillId="4" borderId="9" xfId="0" applyFont="1" applyFill="1" applyBorder="1" applyAlignment="1" applyProtection="1">
      <alignment horizontal="left" vertical="top"/>
      <protection locked="0"/>
    </xf>
    <xf numFmtId="0" fontId="11" fillId="4" borderId="9" xfId="0" applyFont="1" applyFill="1" applyBorder="1" applyProtection="1">
      <protection locked="0"/>
    </xf>
    <xf numFmtId="0" fontId="0" fillId="4" borderId="0" xfId="0" applyFont="1" applyFill="1" applyBorder="1" applyAlignment="1">
      <alignment horizontal="left" vertical="top" indent="1"/>
    </xf>
    <xf numFmtId="0" fontId="0" fillId="4" borderId="7" xfId="0" applyFill="1" applyBorder="1"/>
    <xf numFmtId="0" fontId="1" fillId="4" borderId="6" xfId="0" applyFont="1" applyFill="1" applyBorder="1" applyAlignment="1">
      <alignment vertical="top"/>
    </xf>
    <xf numFmtId="0" fontId="0" fillId="4" borderId="6" xfId="0" applyFont="1" applyFill="1" applyBorder="1" applyAlignment="1">
      <alignment horizontal="left" vertical="top" indent="1"/>
    </xf>
    <xf numFmtId="0" fontId="0" fillId="4" borderId="6" xfId="0" applyFont="1" applyFill="1" applyBorder="1" applyAlignment="1">
      <alignment horizontal="left" vertical="top"/>
    </xf>
    <xf numFmtId="0" fontId="2" fillId="4" borderId="6" xfId="0" applyFont="1" applyFill="1" applyBorder="1" applyAlignment="1">
      <alignment vertical="top"/>
    </xf>
    <xf numFmtId="0" fontId="9" fillId="4" borderId="0" xfId="0" applyFont="1" applyFill="1" applyBorder="1" applyAlignment="1" applyProtection="1">
      <alignment wrapText="1"/>
      <protection locked="0"/>
    </xf>
    <xf numFmtId="0" fontId="0" fillId="4" borderId="0" xfId="0" applyFill="1" applyAlignment="1">
      <alignment vertical="center"/>
    </xf>
    <xf numFmtId="0" fontId="0" fillId="4" borderId="0" xfId="0" applyFill="1" applyAlignment="1">
      <alignment wrapText="1"/>
    </xf>
    <xf numFmtId="0" fontId="0" fillId="4" borderId="21" xfId="0" applyFill="1" applyBorder="1" applyAlignment="1">
      <alignment horizontal="center" vertical="center" wrapText="1"/>
    </xf>
    <xf numFmtId="0" fontId="0" fillId="4" borderId="21" xfId="0" applyFill="1" applyBorder="1" applyAlignment="1">
      <alignment vertical="center" wrapText="1"/>
    </xf>
    <xf numFmtId="0" fontId="7" fillId="4" borderId="21" xfId="1" applyFill="1" applyBorder="1" applyAlignment="1">
      <alignment vertical="center" wrapText="1"/>
    </xf>
    <xf numFmtId="0" fontId="15" fillId="4" borderId="16" xfId="0" applyFont="1" applyFill="1" applyBorder="1" applyAlignment="1">
      <alignment horizontal="center" vertical="center" wrapText="1"/>
    </xf>
    <xf numFmtId="0" fontId="0" fillId="4" borderId="17" xfId="0" applyFill="1" applyBorder="1" applyAlignment="1">
      <alignment vertical="center" wrapText="1"/>
    </xf>
    <xf numFmtId="0" fontId="15" fillId="4" borderId="25" xfId="0" applyFont="1" applyFill="1" applyBorder="1" applyAlignment="1">
      <alignment horizontal="center" vertical="center" wrapText="1"/>
    </xf>
    <xf numFmtId="0" fontId="0" fillId="4" borderId="22" xfId="0" applyFill="1" applyBorder="1" applyAlignment="1">
      <alignment horizontal="center" vertical="center" wrapText="1"/>
    </xf>
    <xf numFmtId="0" fontId="0" fillId="4" borderId="22" xfId="0" applyFill="1" applyBorder="1" applyAlignment="1">
      <alignment vertical="center" wrapText="1"/>
    </xf>
    <xf numFmtId="0" fontId="0" fillId="4" borderId="23" xfId="0" applyFill="1" applyBorder="1" applyAlignment="1">
      <alignment vertical="center" wrapText="1"/>
    </xf>
    <xf numFmtId="0" fontId="5" fillId="0" borderId="0" xfId="0" applyFont="1" applyFill="1" applyAlignment="1">
      <alignment horizontal="center"/>
    </xf>
    <xf numFmtId="0" fontId="3" fillId="4" borderId="0" xfId="0" applyFont="1" applyFill="1" applyBorder="1"/>
    <xf numFmtId="0" fontId="1" fillId="2" borderId="25"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24" fillId="2" borderId="16" xfId="0" applyFont="1" applyFill="1" applyBorder="1" applyProtection="1">
      <protection locked="0"/>
    </xf>
    <xf numFmtId="0" fontId="24" fillId="2" borderId="21" xfId="0" applyFont="1" applyFill="1" applyBorder="1" applyProtection="1">
      <protection locked="0"/>
    </xf>
    <xf numFmtId="0" fontId="24" fillId="2" borderId="17" xfId="0" applyFont="1" applyFill="1" applyBorder="1" applyProtection="1">
      <protection locked="0"/>
    </xf>
    <xf numFmtId="164" fontId="24" fillId="2" borderId="21" xfId="0" applyNumberFormat="1" applyFont="1" applyFill="1" applyBorder="1" applyProtection="1">
      <protection locked="0"/>
    </xf>
    <xf numFmtId="165" fontId="24" fillId="2" borderId="17" xfId="0" applyNumberFormat="1" applyFont="1" applyFill="1" applyBorder="1" applyProtection="1">
      <protection locked="0"/>
    </xf>
    <xf numFmtId="14" fontId="24" fillId="2" borderId="16" xfId="0" applyNumberFormat="1" applyFont="1" applyFill="1" applyBorder="1" applyProtection="1">
      <protection locked="0"/>
    </xf>
    <xf numFmtId="14" fontId="24" fillId="2" borderId="21" xfId="0" applyNumberFormat="1" applyFont="1" applyFill="1" applyBorder="1" applyProtection="1">
      <protection locked="0"/>
    </xf>
    <xf numFmtId="14" fontId="24" fillId="2" borderId="17" xfId="0" applyNumberFormat="1" applyFont="1" applyFill="1" applyBorder="1" applyProtection="1">
      <protection locked="0"/>
    </xf>
    <xf numFmtId="0" fontId="24" fillId="2" borderId="18" xfId="0" applyFont="1" applyFill="1" applyBorder="1" applyProtection="1">
      <protection locked="0"/>
    </xf>
    <xf numFmtId="0" fontId="24" fillId="2" borderId="24" xfId="0" applyFont="1" applyFill="1" applyBorder="1" applyProtection="1">
      <protection locked="0"/>
    </xf>
    <xf numFmtId="0" fontId="24" fillId="2" borderId="15" xfId="0" applyFont="1" applyFill="1" applyBorder="1" applyProtection="1">
      <protection locked="0"/>
    </xf>
    <xf numFmtId="14" fontId="24" fillId="2" borderId="18" xfId="0" applyNumberFormat="1" applyFont="1" applyFill="1" applyBorder="1" applyProtection="1">
      <protection locked="0"/>
    </xf>
    <xf numFmtId="14" fontId="24" fillId="2" borderId="24" xfId="0" applyNumberFormat="1" applyFont="1" applyFill="1" applyBorder="1" applyProtection="1">
      <protection locked="0"/>
    </xf>
    <xf numFmtId="14" fontId="24" fillId="2" borderId="15" xfId="0" applyNumberFormat="1" applyFont="1" applyFill="1" applyBorder="1" applyProtection="1">
      <protection locked="0"/>
    </xf>
    <xf numFmtId="0" fontId="0" fillId="4" borderId="0" xfId="0" applyFont="1" applyFill="1" applyBorder="1" applyAlignment="1">
      <alignment horizontal="left" vertical="top"/>
    </xf>
    <xf numFmtId="0" fontId="0" fillId="0" borderId="0" xfId="0"/>
    <xf numFmtId="0" fontId="1" fillId="0" borderId="0" xfId="0" applyFont="1"/>
    <xf numFmtId="0" fontId="25" fillId="0" borderId="0" xfId="0" applyFont="1" applyAlignment="1">
      <alignment horizontal="left" vertical="center" indent="3"/>
    </xf>
    <xf numFmtId="0" fontId="25" fillId="0" borderId="0" xfId="0" applyFont="1"/>
    <xf numFmtId="0" fontId="0" fillId="0" borderId="0" xfId="0" applyFill="1" applyBorder="1" applyAlignment="1">
      <alignment vertical="center"/>
    </xf>
    <xf numFmtId="0" fontId="0" fillId="0" borderId="0" xfId="0" applyFill="1" applyBorder="1" applyAlignment="1">
      <alignment vertical="top"/>
    </xf>
    <xf numFmtId="0" fontId="1" fillId="2" borderId="2" xfId="0" applyFont="1" applyFill="1" applyBorder="1" applyAlignment="1" applyProtection="1">
      <alignment horizontal="center" vertical="center" wrapText="1"/>
    </xf>
    <xf numFmtId="0" fontId="24" fillId="2" borderId="1" xfId="0" applyFont="1" applyFill="1" applyBorder="1" applyProtection="1">
      <protection locked="0"/>
    </xf>
    <xf numFmtId="0" fontId="24" fillId="2" borderId="11" xfId="0" applyFont="1" applyFill="1" applyBorder="1" applyProtection="1">
      <protection locked="0"/>
    </xf>
    <xf numFmtId="14" fontId="0" fillId="0" borderId="0" xfId="0" applyNumberFormat="1"/>
    <xf numFmtId="166" fontId="0" fillId="0" borderId="0" xfId="0" applyNumberFormat="1"/>
    <xf numFmtId="164" fontId="0" fillId="0" borderId="0" xfId="0" applyNumberFormat="1"/>
    <xf numFmtId="165" fontId="0" fillId="0" borderId="0" xfId="0" applyNumberFormat="1"/>
    <xf numFmtId="0" fontId="7" fillId="4" borderId="0" xfId="1" applyFill="1" applyBorder="1" applyAlignment="1" applyProtection="1">
      <alignment vertical="center"/>
    </xf>
    <xf numFmtId="49" fontId="7" fillId="4" borderId="0" xfId="1" applyNumberFormat="1" applyFill="1" applyBorder="1" applyAlignment="1" applyProtection="1">
      <alignment vertical="top" wrapText="1"/>
    </xf>
    <xf numFmtId="0" fontId="7" fillId="4" borderId="0" xfId="1" applyFill="1" applyBorder="1" applyAlignment="1" applyProtection="1">
      <alignment vertical="center" wrapText="1"/>
    </xf>
    <xf numFmtId="0" fontId="7" fillId="4" borderId="0" xfId="1" applyFill="1" applyBorder="1" applyAlignment="1" applyProtection="1">
      <alignment horizontal="left" vertical="top"/>
    </xf>
    <xf numFmtId="0" fontId="8" fillId="6" borderId="4" xfId="0" applyFont="1" applyFill="1" applyBorder="1" applyAlignment="1" applyProtection="1">
      <alignment horizontal="center" vertical="top" wrapText="1"/>
      <protection locked="0"/>
    </xf>
    <xf numFmtId="0" fontId="8" fillId="6" borderId="4" xfId="0" applyFont="1" applyFill="1" applyBorder="1" applyAlignment="1" applyProtection="1">
      <alignment horizontal="center" vertical="top" wrapText="1"/>
    </xf>
    <xf numFmtId="0" fontId="9" fillId="6" borderId="6" xfId="0" applyFont="1" applyFill="1" applyBorder="1" applyAlignment="1" applyProtection="1">
      <alignment wrapText="1"/>
    </xf>
    <xf numFmtId="0" fontId="9" fillId="6" borderId="0" xfId="0" applyFont="1" applyFill="1" applyBorder="1" applyProtection="1"/>
    <xf numFmtId="0" fontId="9" fillId="6" borderId="0" xfId="0" applyFont="1" applyFill="1" applyBorder="1" applyProtection="1">
      <protection locked="0"/>
    </xf>
    <xf numFmtId="0" fontId="11" fillId="6" borderId="0" xfId="0" applyFont="1" applyFill="1" applyBorder="1" applyProtection="1">
      <protection locked="0"/>
    </xf>
    <xf numFmtId="0" fontId="8" fillId="6" borderId="3" xfId="0" applyFont="1" applyFill="1" applyBorder="1" applyAlignment="1" applyProtection="1">
      <alignment horizontal="center" vertical="top"/>
    </xf>
    <xf numFmtId="0" fontId="8" fillId="6" borderId="4" xfId="0" applyFont="1" applyFill="1" applyBorder="1" applyAlignment="1" applyProtection="1">
      <alignment horizontal="center" vertical="top"/>
    </xf>
    <xf numFmtId="0" fontId="8" fillId="6" borderId="5" xfId="0" applyFont="1" applyFill="1" applyBorder="1" applyAlignment="1" applyProtection="1">
      <alignment horizontal="center" vertical="top" wrapText="1"/>
    </xf>
    <xf numFmtId="0" fontId="10" fillId="6" borderId="7" xfId="1" applyFont="1" applyFill="1" applyBorder="1" applyAlignment="1" applyProtection="1">
      <alignment horizontal="center" wrapText="1"/>
      <protection locked="0"/>
    </xf>
    <xf numFmtId="0" fontId="12" fillId="6" borderId="7" xfId="1" applyFont="1" applyFill="1" applyBorder="1" applyAlignment="1" applyProtection="1">
      <alignment horizontal="center" wrapText="1"/>
      <protection locked="0"/>
    </xf>
    <xf numFmtId="0" fontId="0" fillId="4" borderId="0" xfId="0" applyFill="1" applyBorder="1" applyAlignment="1" applyProtection="1">
      <alignment horizontal="left" vertical="top"/>
    </xf>
    <xf numFmtId="0" fontId="0" fillId="4" borderId="0" xfId="0" applyFill="1" applyBorder="1" applyAlignment="1" applyProtection="1">
      <alignment vertical="top"/>
    </xf>
    <xf numFmtId="0" fontId="0" fillId="0" borderId="0" xfId="0" applyAlignment="1">
      <alignment vertical="center"/>
    </xf>
    <xf numFmtId="0" fontId="0" fillId="4" borderId="10" xfId="0" applyFill="1" applyBorder="1" applyAlignment="1">
      <alignment horizontal="center" vertical="center"/>
    </xf>
    <xf numFmtId="0" fontId="0" fillId="4" borderId="27" xfId="0" applyFill="1" applyBorder="1" applyAlignment="1" applyProtection="1">
      <alignment horizontal="left" vertical="top"/>
      <protection locked="0"/>
    </xf>
    <xf numFmtId="2" fontId="11" fillId="3" borderId="28" xfId="0" applyNumberFormat="1" applyFont="1" applyFill="1" applyBorder="1" applyAlignment="1" applyProtection="1">
      <alignment horizontal="center" vertical="top" wrapText="1"/>
      <protection locked="0"/>
    </xf>
    <xf numFmtId="0" fontId="0" fillId="4" borderId="29" xfId="0" applyFill="1" applyBorder="1" applyAlignment="1" applyProtection="1">
      <alignment horizontal="left" vertical="top"/>
      <protection locked="0"/>
    </xf>
    <xf numFmtId="0" fontId="0" fillId="4" borderId="30" xfId="0" applyFill="1" applyBorder="1" applyAlignment="1" applyProtection="1">
      <alignment horizontal="left" vertical="top"/>
      <protection locked="0"/>
    </xf>
    <xf numFmtId="0" fontId="8" fillId="6" borderId="31" xfId="0" applyFont="1" applyFill="1" applyBorder="1" applyAlignment="1" applyProtection="1">
      <alignment horizontal="center" vertical="top" wrapText="1"/>
    </xf>
    <xf numFmtId="2" fontId="11" fillId="3" borderId="32" xfId="0" applyNumberFormat="1" applyFont="1" applyFill="1" applyBorder="1" applyAlignment="1" applyProtection="1">
      <alignment horizontal="center" vertical="top" wrapText="1"/>
      <protection locked="0"/>
    </xf>
    <xf numFmtId="0" fontId="29" fillId="0" borderId="0" xfId="0" applyFont="1" applyAlignment="1">
      <alignment vertical="center"/>
    </xf>
    <xf numFmtId="0" fontId="4" fillId="5" borderId="19"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0" fillId="4" borderId="9" xfId="0" applyFill="1" applyBorder="1" applyAlignment="1">
      <alignment horizontal="center" vertical="center"/>
    </xf>
    <xf numFmtId="0" fontId="29" fillId="0" borderId="0" xfId="0" applyFont="1" applyBorder="1" applyAlignment="1">
      <alignment vertical="center"/>
    </xf>
    <xf numFmtId="0" fontId="4" fillId="5" borderId="6" xfId="0" applyFont="1" applyFill="1" applyBorder="1" applyAlignment="1">
      <alignment vertical="top"/>
    </xf>
    <xf numFmtId="0" fontId="4" fillId="5" borderId="0" xfId="0" applyFont="1" applyFill="1" applyBorder="1" applyAlignment="1">
      <alignment horizontal="center" vertical="top"/>
    </xf>
    <xf numFmtId="0" fontId="0" fillId="0" borderId="0" xfId="0" applyFont="1" applyFill="1" applyBorder="1"/>
    <xf numFmtId="0" fontId="0" fillId="0" borderId="7" xfId="0" applyFont="1" applyFill="1" applyBorder="1"/>
    <xf numFmtId="0" fontId="0" fillId="4" borderId="0" xfId="0" applyFont="1" applyFill="1" applyBorder="1" applyAlignment="1">
      <alignment wrapText="1"/>
    </xf>
    <xf numFmtId="0" fontId="0" fillId="4" borderId="0" xfId="0" applyFont="1" applyFill="1" applyBorder="1"/>
    <xf numFmtId="0" fontId="0" fillId="4" borderId="7" xfId="0" applyFont="1" applyFill="1" applyBorder="1" applyAlignment="1">
      <alignment wrapText="1"/>
    </xf>
    <xf numFmtId="0" fontId="0" fillId="4" borderId="7" xfId="0" applyFont="1" applyFill="1" applyBorder="1"/>
    <xf numFmtId="0" fontId="0" fillId="3" borderId="0" xfId="0" applyFont="1" applyFill="1" applyBorder="1" applyAlignment="1" applyProtection="1">
      <alignment vertical="top"/>
      <protection locked="0"/>
    </xf>
    <xf numFmtId="0" fontId="0" fillId="4" borderId="9" xfId="0" applyFont="1" applyFill="1" applyBorder="1"/>
    <xf numFmtId="0" fontId="0" fillId="0" borderId="0" xfId="0" applyFont="1" applyBorder="1"/>
    <xf numFmtId="0" fontId="0" fillId="4" borderId="0" xfId="0" applyFont="1" applyFill="1" applyBorder="1" applyAlignment="1">
      <alignment horizontal="left" vertical="top" indent="2"/>
    </xf>
    <xf numFmtId="0" fontId="0" fillId="4" borderId="6" xfId="0" applyFont="1" applyFill="1" applyBorder="1" applyAlignment="1">
      <alignment horizontal="center" vertical="top"/>
    </xf>
    <xf numFmtId="9" fontId="0" fillId="3" borderId="0" xfId="0" applyNumberFormat="1" applyFont="1" applyFill="1" applyBorder="1" applyAlignment="1" applyProtection="1">
      <alignment horizontal="left" vertical="top"/>
      <protection locked="0"/>
    </xf>
    <xf numFmtId="0" fontId="30" fillId="4" borderId="6" xfId="1" applyFont="1" applyFill="1" applyBorder="1" applyAlignment="1">
      <alignment horizontal="left" vertical="top"/>
    </xf>
    <xf numFmtId="0" fontId="0" fillId="0" borderId="0" xfId="0" applyFont="1" applyBorder="1" applyAlignment="1"/>
    <xf numFmtId="0" fontId="30" fillId="4" borderId="6" xfId="1" applyFont="1" applyFill="1" applyBorder="1" applyAlignment="1">
      <alignment vertical="top"/>
    </xf>
    <xf numFmtId="0" fontId="0" fillId="4" borderId="8" xfId="0" applyFont="1" applyFill="1" applyBorder="1" applyAlignment="1">
      <alignment vertical="top"/>
    </xf>
    <xf numFmtId="0" fontId="0" fillId="4" borderId="9" xfId="0" applyFont="1" applyFill="1" applyBorder="1" applyAlignment="1">
      <alignment vertical="top"/>
    </xf>
    <xf numFmtId="0" fontId="0" fillId="4" borderId="9" xfId="0" applyFont="1" applyFill="1" applyBorder="1" applyAlignment="1">
      <alignment wrapText="1"/>
    </xf>
    <xf numFmtId="0" fontId="0" fillId="4" borderId="10" xfId="0" applyFont="1" applyFill="1" applyBorder="1"/>
    <xf numFmtId="0" fontId="0" fillId="4" borderId="6" xfId="0" applyFont="1" applyFill="1" applyBorder="1" applyAlignment="1">
      <alignment horizontal="left" vertical="top" wrapText="1" indent="1"/>
    </xf>
    <xf numFmtId="0" fontId="0" fillId="4" borderId="0" xfId="0" applyFont="1" applyFill="1" applyBorder="1" applyAlignment="1">
      <alignment horizontal="left"/>
    </xf>
    <xf numFmtId="0" fontId="0" fillId="4" borderId="0" xfId="0" applyFont="1" applyFill="1" applyBorder="1" applyAlignment="1">
      <alignment horizontal="left" vertical="top" wrapText="1" indent="1"/>
    </xf>
    <xf numFmtId="0" fontId="0" fillId="4" borderId="0" xfId="0" applyFont="1" applyFill="1" applyBorder="1" applyAlignment="1">
      <alignment horizontal="left" wrapText="1"/>
    </xf>
    <xf numFmtId="0" fontId="0" fillId="3" borderId="36" xfId="0" applyFont="1" applyFill="1" applyBorder="1" applyAlignment="1" applyProtection="1">
      <alignment vertical="top"/>
      <protection locked="0"/>
    </xf>
    <xf numFmtId="0" fontId="0" fillId="3" borderId="7" xfId="0" applyFont="1" applyFill="1" applyBorder="1" applyAlignment="1" applyProtection="1">
      <alignment vertical="top"/>
      <protection locked="0"/>
    </xf>
    <xf numFmtId="0" fontId="4" fillId="5" borderId="0" xfId="0" applyFont="1" applyFill="1" applyBorder="1" applyAlignment="1">
      <alignment horizontal="center" vertical="top" wrapText="1"/>
    </xf>
    <xf numFmtId="0" fontId="4" fillId="5" borderId="6" xfId="0" applyFont="1" applyFill="1" applyBorder="1" applyAlignment="1">
      <alignment vertical="top" wrapText="1"/>
    </xf>
    <xf numFmtId="0" fontId="0" fillId="3" borderId="0" xfId="0" applyFont="1" applyFill="1" applyBorder="1" applyAlignment="1">
      <alignment horizontal="left" vertical="top"/>
    </xf>
    <xf numFmtId="0" fontId="0" fillId="0" borderId="33" xfId="0" applyBorder="1" applyAlignment="1">
      <alignment vertical="center" wrapText="1"/>
    </xf>
    <xf numFmtId="0" fontId="0" fillId="4" borderId="34" xfId="0" applyFill="1" applyBorder="1" applyAlignment="1" applyProtection="1">
      <alignment horizontal="left" vertical="top"/>
    </xf>
    <xf numFmtId="0" fontId="0" fillId="3" borderId="35" xfId="0" applyFont="1" applyFill="1" applyBorder="1" applyAlignment="1" applyProtection="1">
      <alignment vertical="top"/>
      <protection locked="0"/>
    </xf>
    <xf numFmtId="0" fontId="0" fillId="0" borderId="37" xfId="0" applyBorder="1" applyAlignment="1">
      <alignment vertical="center" wrapText="1"/>
    </xf>
    <xf numFmtId="0" fontId="0" fillId="0" borderId="38" xfId="0" applyBorder="1" applyAlignment="1">
      <alignment vertical="center" wrapText="1"/>
    </xf>
    <xf numFmtId="0" fontId="11" fillId="4" borderId="39" xfId="0" applyFont="1" applyFill="1" applyBorder="1" applyAlignment="1" applyProtection="1">
      <alignment horizontal="left" vertical="top"/>
      <protection locked="0"/>
    </xf>
    <xf numFmtId="0" fontId="0" fillId="3" borderId="40" xfId="0" applyFont="1" applyFill="1" applyBorder="1" applyAlignment="1" applyProtection="1">
      <alignment vertical="top"/>
      <protection locked="0"/>
    </xf>
    <xf numFmtId="0" fontId="1" fillId="2" borderId="41" xfId="0" applyFont="1" applyFill="1" applyBorder="1" applyAlignment="1" applyProtection="1">
      <alignment horizontal="center" vertical="center" wrapText="1"/>
    </xf>
    <xf numFmtId="0" fontId="24" fillId="2" borderId="42" xfId="0" applyFont="1" applyFill="1" applyBorder="1" applyProtection="1">
      <protection locked="0"/>
    </xf>
    <xf numFmtId="0" fontId="24" fillId="2" borderId="43" xfId="0" applyFont="1" applyFill="1" applyBorder="1" applyProtection="1">
      <protection locked="0"/>
    </xf>
    <xf numFmtId="0" fontId="4" fillId="4" borderId="0" xfId="0" applyFont="1" applyFill="1" applyBorder="1" applyAlignment="1">
      <alignment horizontal="center" vertical="top" wrapText="1"/>
    </xf>
    <xf numFmtId="0" fontId="4" fillId="4" borderId="0" xfId="0" applyFont="1" applyFill="1" applyBorder="1" applyAlignment="1">
      <alignment horizontal="center" vertical="top"/>
    </xf>
    <xf numFmtId="9" fontId="0" fillId="4" borderId="0" xfId="0" applyNumberFormat="1" applyFont="1" applyFill="1" applyBorder="1" applyAlignment="1" applyProtection="1">
      <alignment horizontal="left" vertical="top"/>
      <protection locked="0"/>
    </xf>
    <xf numFmtId="0" fontId="0" fillId="4" borderId="0" xfId="0" applyFont="1" applyFill="1" applyBorder="1" applyAlignment="1" applyProtection="1">
      <alignment horizontal="left" vertical="top"/>
      <protection locked="0"/>
    </xf>
    <xf numFmtId="0" fontId="0" fillId="4" borderId="0" xfId="0" applyFont="1" applyFill="1" applyBorder="1" applyAlignment="1">
      <alignment vertical="top"/>
    </xf>
    <xf numFmtId="0" fontId="0" fillId="0" borderId="0" xfId="0" applyBorder="1"/>
    <xf numFmtId="0" fontId="0" fillId="4" borderId="6" xfId="0" applyFont="1" applyFill="1" applyBorder="1" applyAlignment="1">
      <alignment vertical="top"/>
    </xf>
    <xf numFmtId="0" fontId="5" fillId="0" borderId="0" xfId="0" applyFont="1" applyAlignment="1">
      <alignment wrapText="1"/>
    </xf>
    <xf numFmtId="0" fontId="8" fillId="0" borderId="0" xfId="0" applyFont="1" applyAlignment="1">
      <alignment wrapText="1"/>
    </xf>
    <xf numFmtId="0" fontId="5" fillId="0" borderId="0" xfId="0" quotePrefix="1" applyFont="1" applyAlignment="1">
      <alignment wrapText="1"/>
    </xf>
    <xf numFmtId="0" fontId="5" fillId="0" borderId="0" xfId="0" quotePrefix="1" applyFont="1" applyFill="1" applyBorder="1" applyAlignment="1">
      <alignment wrapText="1"/>
    </xf>
    <xf numFmtId="0" fontId="5" fillId="0" borderId="0" xfId="0" applyFont="1" applyBorder="1" applyAlignment="1">
      <alignment wrapText="1"/>
    </xf>
    <xf numFmtId="0" fontId="0" fillId="0" borderId="0" xfId="0" applyFont="1" applyBorder="1" applyAlignment="1">
      <alignment wrapText="1"/>
    </xf>
    <xf numFmtId="0" fontId="5" fillId="0" borderId="0" xfId="0" quotePrefix="1" applyFont="1" applyBorder="1" applyAlignment="1">
      <alignment wrapText="1"/>
    </xf>
    <xf numFmtId="0" fontId="8" fillId="0" borderId="0" xfId="0" applyFont="1" applyBorder="1" applyAlignment="1"/>
    <xf numFmtId="0" fontId="31" fillId="5" borderId="0" xfId="0" applyFont="1" applyFill="1" applyAlignment="1">
      <alignment horizontal="center" wrapText="1"/>
    </xf>
    <xf numFmtId="0" fontId="32" fillId="2" borderId="16" xfId="0" applyFont="1" applyFill="1" applyBorder="1" applyProtection="1">
      <protection locked="0"/>
    </xf>
    <xf numFmtId="0" fontId="33" fillId="5" borderId="0" xfId="0" applyFont="1" applyFill="1" applyAlignment="1">
      <alignment horizontal="center" wrapText="1"/>
    </xf>
    <xf numFmtId="0" fontId="5" fillId="6" borderId="44" xfId="0" applyFont="1" applyFill="1" applyBorder="1" applyAlignment="1">
      <alignment wrapText="1"/>
    </xf>
    <xf numFmtId="0" fontId="0" fillId="6" borderId="45" xfId="0" applyFont="1" applyFill="1" applyBorder="1" applyAlignment="1">
      <alignment wrapText="1"/>
    </xf>
    <xf numFmtId="0" fontId="1" fillId="6" borderId="44" xfId="0" applyFont="1" applyFill="1" applyBorder="1" applyAlignment="1">
      <alignment wrapText="1"/>
    </xf>
    <xf numFmtId="0" fontId="8" fillId="6" borderId="44" xfId="0" applyFont="1" applyFill="1" applyBorder="1" applyAlignment="1">
      <alignment vertical="center"/>
    </xf>
    <xf numFmtId="0" fontId="31" fillId="5" borderId="46" xfId="0" applyFont="1" applyFill="1" applyBorder="1" applyAlignment="1">
      <alignment horizontal="center" wrapText="1"/>
    </xf>
    <xf numFmtId="14" fontId="24" fillId="2" borderId="42" xfId="0" applyNumberFormat="1" applyFont="1" applyFill="1" applyBorder="1" applyProtection="1">
      <protection locked="0"/>
    </xf>
    <xf numFmtId="14" fontId="24" fillId="2" borderId="43" xfId="0" applyNumberFormat="1" applyFont="1" applyFill="1" applyBorder="1" applyProtection="1">
      <protection locked="0"/>
    </xf>
    <xf numFmtId="0" fontId="0" fillId="4" borderId="7" xfId="0" applyFont="1" applyFill="1" applyBorder="1" applyAlignment="1" applyProtection="1">
      <alignment vertical="top"/>
      <protection locked="0"/>
    </xf>
    <xf numFmtId="0" fontId="0" fillId="3" borderId="0" xfId="0" applyFont="1" applyFill="1" applyBorder="1" applyAlignment="1" applyProtection="1">
      <alignment horizontal="left" vertical="top"/>
      <protection locked="0"/>
    </xf>
    <xf numFmtId="0" fontId="0" fillId="4" borderId="6" xfId="0" applyFont="1" applyFill="1" applyBorder="1" applyAlignment="1">
      <alignment horizontal="left" vertical="top" wrapText="1"/>
    </xf>
    <xf numFmtId="0" fontId="0" fillId="4" borderId="0" xfId="0" applyFont="1" applyFill="1" applyBorder="1" applyAlignment="1">
      <alignment horizontal="left" vertical="top" wrapText="1"/>
    </xf>
    <xf numFmtId="0" fontId="11" fillId="3" borderId="0" xfId="0" applyFont="1" applyFill="1" applyBorder="1" applyAlignment="1" applyProtection="1">
      <alignment horizontal="left" vertical="top" wrapText="1"/>
      <protection locked="0"/>
    </xf>
    <xf numFmtId="0" fontId="20" fillId="6" borderId="5" xfId="0" applyFont="1" applyFill="1" applyBorder="1" applyAlignment="1">
      <alignment horizontal="center" vertical="center"/>
    </xf>
    <xf numFmtId="0" fontId="20" fillId="6" borderId="10" xfId="0" applyFont="1" applyFill="1" applyBorder="1" applyAlignment="1">
      <alignment horizontal="center" vertical="center"/>
    </xf>
    <xf numFmtId="0" fontId="0" fillId="3" borderId="6" xfId="0" applyFill="1" applyBorder="1" applyAlignment="1" applyProtection="1">
      <alignment horizontal="center" vertical="top"/>
      <protection locked="0"/>
    </xf>
    <xf numFmtId="0" fontId="0" fillId="3" borderId="0" xfId="0" applyFill="1" applyBorder="1" applyAlignment="1" applyProtection="1">
      <alignment horizontal="center" vertical="top"/>
      <protection locked="0"/>
    </xf>
    <xf numFmtId="0" fontId="0" fillId="3" borderId="0" xfId="0" applyFont="1" applyFill="1" applyBorder="1" applyAlignment="1" applyProtection="1">
      <alignment horizontal="left" vertical="top"/>
      <protection locked="0"/>
    </xf>
    <xf numFmtId="0" fontId="0" fillId="3" borderId="7" xfId="0" applyFont="1" applyFill="1" applyBorder="1" applyAlignment="1" applyProtection="1">
      <alignment horizontal="left" vertical="top"/>
      <protection locked="0"/>
    </xf>
    <xf numFmtId="0" fontId="0" fillId="3" borderId="0"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0" fillId="3" borderId="0" xfId="0" applyFont="1" applyFill="1" applyBorder="1" applyAlignment="1">
      <alignment horizontal="center" vertical="top"/>
    </xf>
    <xf numFmtId="0" fontId="0" fillId="3" borderId="7" xfId="0" applyFont="1" applyFill="1" applyBorder="1" applyAlignment="1">
      <alignment horizontal="center" vertical="top"/>
    </xf>
    <xf numFmtId="0" fontId="0" fillId="4" borderId="6" xfId="0" applyFont="1" applyFill="1" applyBorder="1" applyAlignment="1">
      <alignment horizontal="left" vertical="top" wrapText="1"/>
    </xf>
    <xf numFmtId="0" fontId="0" fillId="4" borderId="0" xfId="0" applyFont="1" applyFill="1" applyBorder="1" applyAlignment="1">
      <alignment horizontal="left" vertical="top" wrapText="1"/>
    </xf>
    <xf numFmtId="0" fontId="18" fillId="0" borderId="0" xfId="0" applyFont="1" applyFill="1" applyBorder="1" applyAlignment="1">
      <alignment horizontal="left" vertical="top"/>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7" fillId="5" borderId="6" xfId="0" applyFont="1" applyFill="1" applyBorder="1" applyAlignment="1">
      <alignment horizontal="center" vertical="center"/>
    </xf>
    <xf numFmtId="0" fontId="17" fillId="5" borderId="0" xfId="0" applyFont="1" applyFill="1" applyBorder="1" applyAlignment="1">
      <alignment horizontal="center" vertical="center"/>
    </xf>
    <xf numFmtId="0" fontId="4" fillId="5" borderId="6" xfId="0" applyFont="1" applyFill="1" applyBorder="1" applyAlignment="1">
      <alignment horizontal="left" vertical="top"/>
    </xf>
    <xf numFmtId="0" fontId="4" fillId="5" borderId="0" xfId="0" applyFont="1" applyFill="1" applyBorder="1" applyAlignment="1">
      <alignment horizontal="left" vertical="top"/>
    </xf>
    <xf numFmtId="0" fontId="4" fillId="5" borderId="7" xfId="0" applyFont="1" applyFill="1" applyBorder="1" applyAlignment="1">
      <alignment horizontal="left" vertical="top"/>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0" fillId="4" borderId="0"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9" fillId="5" borderId="3" xfId="0" applyFont="1" applyFill="1" applyBorder="1" applyAlignment="1" applyProtection="1">
      <alignment horizontal="center" vertical="center"/>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10"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5" fillId="3" borderId="0" xfId="0" applyFont="1" applyFill="1" applyBorder="1" applyAlignment="1" applyProtection="1">
      <alignment horizontal="center" vertical="top" wrapText="1"/>
      <protection locked="0"/>
    </xf>
    <xf numFmtId="0" fontId="5" fillId="3" borderId="9" xfId="0" applyFont="1" applyFill="1" applyBorder="1" applyAlignment="1" applyProtection="1">
      <alignment horizontal="center" vertical="top" wrapText="1"/>
      <protection locked="0"/>
    </xf>
    <xf numFmtId="0" fontId="5" fillId="3" borderId="6" xfId="0" applyFont="1" applyFill="1" applyBorder="1" applyAlignment="1" applyProtection="1">
      <alignment horizontal="left" vertical="top" wrapText="1"/>
      <protection locked="0"/>
    </xf>
    <xf numFmtId="0" fontId="0" fillId="3" borderId="7" xfId="0" applyFill="1" applyBorder="1" applyAlignment="1" applyProtection="1">
      <alignment horizontal="center" vertical="top"/>
      <protection locked="0"/>
    </xf>
    <xf numFmtId="0" fontId="7" fillId="3" borderId="0" xfId="1" applyFill="1" applyBorder="1" applyAlignment="1" applyProtection="1">
      <alignment horizontal="center" vertical="top" wrapText="1"/>
    </xf>
    <xf numFmtId="0" fontId="7" fillId="3" borderId="9" xfId="1" applyFill="1" applyBorder="1" applyAlignment="1" applyProtection="1">
      <alignment horizontal="center" vertical="top" wrapText="1"/>
    </xf>
    <xf numFmtId="0" fontId="0" fillId="3" borderId="10" xfId="0" applyFill="1" applyBorder="1" applyAlignment="1" applyProtection="1">
      <alignment horizontal="center" vertical="top"/>
      <protection locked="0"/>
    </xf>
    <xf numFmtId="0" fontId="26" fillId="5" borderId="0" xfId="0" applyFont="1" applyFill="1" applyBorder="1" applyAlignment="1" applyProtection="1">
      <alignment horizontal="center"/>
    </xf>
    <xf numFmtId="0" fontId="14" fillId="5" borderId="0" xfId="0" applyFont="1" applyFill="1" applyBorder="1" applyAlignment="1" applyProtection="1">
      <alignment horizontal="center"/>
    </xf>
    <xf numFmtId="0" fontId="0" fillId="3" borderId="0" xfId="0" applyFill="1" applyBorder="1" applyAlignment="1" applyProtection="1">
      <alignment horizontal="center" vertical="top"/>
    </xf>
    <xf numFmtId="0" fontId="0" fillId="3" borderId="9" xfId="0" applyFill="1" applyBorder="1" applyAlignment="1" applyProtection="1">
      <alignment horizontal="center" vertical="top"/>
    </xf>
    <xf numFmtId="0" fontId="0" fillId="3" borderId="0" xfId="0" applyFill="1" applyBorder="1" applyAlignment="1" applyProtection="1">
      <alignment horizontal="center" vertical="top" wrapText="1"/>
    </xf>
    <xf numFmtId="0" fontId="0" fillId="3" borderId="9" xfId="0" applyFill="1" applyBorder="1" applyAlignment="1" applyProtection="1">
      <alignment horizontal="center" vertical="top" wrapText="1"/>
    </xf>
    <xf numFmtId="0" fontId="11" fillId="3" borderId="9"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2" fontId="5" fillId="3" borderId="0" xfId="0" applyNumberFormat="1" applyFont="1" applyFill="1" applyBorder="1" applyAlignment="1" applyProtection="1">
      <alignment horizontal="center" vertical="top" wrapText="1"/>
      <protection locked="0"/>
    </xf>
    <xf numFmtId="2" fontId="5" fillId="3" borderId="9" xfId="0" applyNumberFormat="1" applyFont="1" applyFill="1" applyBorder="1" applyAlignment="1" applyProtection="1">
      <alignment horizontal="center" vertical="top" wrapText="1"/>
      <protection locked="0"/>
    </xf>
    <xf numFmtId="0" fontId="0" fillId="3" borderId="6" xfId="0" applyFill="1" applyBorder="1" applyAlignment="1" applyProtection="1">
      <alignment horizontal="center" vertical="top"/>
    </xf>
    <xf numFmtId="0" fontId="0" fillId="3" borderId="8" xfId="0" applyFill="1" applyBorder="1" applyAlignment="1" applyProtection="1">
      <alignment horizontal="center" vertical="top"/>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8754E"/>
      <color rgb="FFCDBA9C"/>
      <color rgb="FF0000FF"/>
      <color rgb="FF005578"/>
      <color rgb="FF003451"/>
      <color rgb="FFFDB913"/>
      <color rgb="FF5F6062"/>
      <color rgb="FF0076C0"/>
      <color rgb="FFEC881D"/>
      <color rgb="FF51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bitab.health.m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militaryhealth.sharepoint-mil.us/teams/WarfighterWellness278/Health%20Challenges/Forms/AllItems.aspx" TargetMode="External"/><Relationship Id="rId1" Type="http://schemas.openxmlformats.org/officeDocument/2006/relationships/hyperlink" Target="https://militaryhealth.sharepoint-mil.us/teams/WarfighterWellness278/Communications%20Update/Forms/AllItems.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hprc-online.org/nutrition/go-for-green/copy_of_about-go-for-green" TargetMode="External"/><Relationship Id="rId3" Type="http://schemas.openxmlformats.org/officeDocument/2006/relationships/hyperlink" Target="https://www.ycq2.org/health-professionals/order-materials/" TargetMode="External"/><Relationship Id="rId7" Type="http://schemas.openxmlformats.org/officeDocument/2006/relationships/hyperlink" Target="http://www.niaaa.nih.gov/publications/brochures-and-fact-sheets" TargetMode="External"/><Relationship Id="rId2" Type="http://schemas.openxmlformats.org/officeDocument/2006/relationships/hyperlink" Target="http://smokefree.gov/free-resources" TargetMode="External"/><Relationship Id="rId1" Type="http://schemas.openxmlformats.org/officeDocument/2006/relationships/hyperlink" Target="http://hprc-online.org/dietary-supplements/opss/operation-supplement-safety-OPSS/copy2_of_apps-videos" TargetMode="External"/><Relationship Id="rId6" Type="http://schemas.openxmlformats.org/officeDocument/2006/relationships/hyperlink" Target="https://www.militaryonesource.mil/products" TargetMode="External"/><Relationship Id="rId5" Type="http://schemas.openxmlformats.org/officeDocument/2006/relationships/hyperlink" Target="https://navalsafetycenter.navy.mil/Resources/Poster-Downloads/Safety-Promotion-Posters/" TargetMode="External"/><Relationship Id="rId4" Type="http://schemas.openxmlformats.org/officeDocument/2006/relationships/hyperlink" Target="https://www.ptsd.va.gov/publications/print/index.asp" TargetMode="External"/><Relationship Id="rId9"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AE55-7500-467B-BAF0-07BBC4DBAF81}">
  <dimension ref="A1:D26"/>
  <sheetViews>
    <sheetView tabSelected="1" workbookViewId="0"/>
  </sheetViews>
  <sheetFormatPr defaultRowHeight="14.4" x14ac:dyDescent="0.3"/>
  <cols>
    <col min="1" max="1" width="79.109375" style="1" customWidth="1"/>
    <col min="2" max="2" width="1" style="83" customWidth="1"/>
    <col min="3" max="3" width="19.6640625" bestFit="1" customWidth="1"/>
  </cols>
  <sheetData>
    <row r="1" spans="1:4" ht="14.4" customHeight="1" x14ac:dyDescent="0.3">
      <c r="A1" s="174"/>
      <c r="C1" s="83"/>
      <c r="D1" s="83"/>
    </row>
    <row r="2" spans="1:4" ht="16.5" customHeight="1" x14ac:dyDescent="0.3">
      <c r="A2" s="184" t="s">
        <v>0</v>
      </c>
      <c r="C2" s="189" t="s">
        <v>1</v>
      </c>
      <c r="D2" s="83"/>
    </row>
    <row r="3" spans="1:4" ht="28.8" x14ac:dyDescent="0.3">
      <c r="A3" s="180" t="s">
        <v>2</v>
      </c>
      <c r="C3" s="188" t="s">
        <v>3</v>
      </c>
      <c r="D3" s="83"/>
    </row>
    <row r="4" spans="1:4" ht="28.8" x14ac:dyDescent="0.3">
      <c r="A4" s="180" t="s">
        <v>4</v>
      </c>
      <c r="C4" s="185" t="s">
        <v>5</v>
      </c>
      <c r="D4" s="83"/>
    </row>
    <row r="5" spans="1:4" ht="14.4" customHeight="1" x14ac:dyDescent="0.3">
      <c r="A5" s="178"/>
      <c r="C5" s="185" t="s">
        <v>6</v>
      </c>
      <c r="D5" s="83"/>
    </row>
    <row r="6" spans="1:4" s="83" customFormat="1" ht="14.4" customHeight="1" x14ac:dyDescent="0.3">
      <c r="A6" s="182" t="s">
        <v>7</v>
      </c>
      <c r="C6" s="186" t="s">
        <v>8</v>
      </c>
    </row>
    <row r="7" spans="1:4" s="83" customFormat="1" x14ac:dyDescent="0.3">
      <c r="A7" s="176" t="s">
        <v>9</v>
      </c>
      <c r="C7" s="187" t="s">
        <v>10</v>
      </c>
    </row>
    <row r="8" spans="1:4" s="83" customFormat="1" ht="28.8" x14ac:dyDescent="0.3">
      <c r="A8" s="176" t="s">
        <v>11</v>
      </c>
      <c r="C8" s="185" t="s">
        <v>5</v>
      </c>
    </row>
    <row r="9" spans="1:4" s="83" customFormat="1" x14ac:dyDescent="0.3">
      <c r="A9" s="176" t="s">
        <v>12</v>
      </c>
      <c r="C9" s="185" t="s">
        <v>13</v>
      </c>
    </row>
    <row r="10" spans="1:4" s="83" customFormat="1" ht="28.8" x14ac:dyDescent="0.3">
      <c r="A10" s="176" t="s">
        <v>14</v>
      </c>
      <c r="C10" s="186" t="s">
        <v>15</v>
      </c>
    </row>
    <row r="11" spans="1:4" s="83" customFormat="1" ht="14.4" customHeight="1" x14ac:dyDescent="0.3">
      <c r="A11" s="174"/>
    </row>
    <row r="12" spans="1:4" ht="14.4" customHeight="1" x14ac:dyDescent="0.3">
      <c r="A12" s="182" t="s">
        <v>16</v>
      </c>
      <c r="C12" s="83"/>
      <c r="D12" s="83"/>
    </row>
    <row r="13" spans="1:4" ht="43.2" x14ac:dyDescent="0.3">
      <c r="A13" s="174" t="s">
        <v>17</v>
      </c>
      <c r="C13" s="83"/>
      <c r="D13" s="83"/>
    </row>
    <row r="14" spans="1:4" ht="43.2" x14ac:dyDescent="0.3">
      <c r="A14" s="177" t="s">
        <v>18</v>
      </c>
      <c r="C14" s="83"/>
      <c r="D14" s="83"/>
    </row>
    <row r="15" spans="1:4" x14ac:dyDescent="0.3">
      <c r="A15" s="176" t="s">
        <v>19</v>
      </c>
      <c r="C15" s="83"/>
      <c r="D15" s="83"/>
    </row>
    <row r="16" spans="1:4" ht="14.4" customHeight="1" x14ac:dyDescent="0.3">
      <c r="A16" s="176"/>
      <c r="C16" s="83"/>
      <c r="D16" s="83"/>
    </row>
    <row r="17" spans="1:2" s="83" customFormat="1" ht="14.4" customHeight="1" x14ac:dyDescent="0.3">
      <c r="A17" s="176"/>
    </row>
    <row r="18" spans="1:2" ht="14.4" customHeight="1" x14ac:dyDescent="0.3">
      <c r="A18" s="175"/>
    </row>
    <row r="19" spans="1:2" s="83" customFormat="1" ht="14.4" customHeight="1" x14ac:dyDescent="0.3">
      <c r="A19" s="181"/>
      <c r="B19" s="181"/>
    </row>
    <row r="20" spans="1:2" ht="14.4" customHeight="1" x14ac:dyDescent="0.3">
      <c r="A20" s="178"/>
      <c r="B20" s="172"/>
    </row>
    <row r="21" spans="1:2" ht="14.4" customHeight="1" x14ac:dyDescent="0.3">
      <c r="A21" s="178"/>
      <c r="B21" s="172"/>
    </row>
    <row r="22" spans="1:2" ht="14.4" customHeight="1" x14ac:dyDescent="0.3">
      <c r="A22" s="179"/>
      <c r="B22" s="172"/>
    </row>
    <row r="23" spans="1:2" ht="14.4" customHeight="1" x14ac:dyDescent="0.3">
      <c r="A23" s="2"/>
    </row>
    <row r="24" spans="1:2" ht="14.4" customHeight="1" x14ac:dyDescent="0.3">
      <c r="A24" s="178"/>
    </row>
    <row r="25" spans="1:2" ht="14.4" customHeight="1" x14ac:dyDescent="0.3">
      <c r="A25" s="178"/>
    </row>
    <row r="26" spans="1:2" ht="14.4" customHeight="1" x14ac:dyDescent="0.3">
      <c r="A26" s="179"/>
    </row>
  </sheetData>
  <sheetProtection algorithmName="SHA-512" hashValue="GRXcl8TIwhnxK1922j8reZj++BYU3rJl1qHaYT1U1txukfLk8U46KUKtAvdilsBWyChaAo73SuVvv0tD9OzSdw==" saltValue="c0XGXOPtSltt+2fgGRSv7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68754E"/>
    <pageSetUpPr fitToPage="1"/>
  </sheetPr>
  <dimension ref="A1:HY844"/>
  <sheetViews>
    <sheetView showGridLines="0" topLeftCell="A48" zoomScaleNormal="100" workbookViewId="0">
      <selection activeCell="C9" sqref="C9:G9"/>
    </sheetView>
  </sheetViews>
  <sheetFormatPr defaultColWidth="9.109375" defaultRowHeight="14.4" x14ac:dyDescent="0.3"/>
  <cols>
    <col min="1" max="1" width="39.109375" style="13" customWidth="1"/>
    <col min="2" max="2" width="2.6640625" style="13" customWidth="1"/>
    <col min="3" max="7" width="26.6640625" style="10" customWidth="1"/>
    <col min="8" max="16384" width="9.109375" style="10"/>
  </cols>
  <sheetData>
    <row r="1" spans="1:233" ht="84" customHeight="1" thickBot="1" x14ac:dyDescent="0.35">
      <c r="A1" s="212" t="s">
        <v>20</v>
      </c>
      <c r="B1" s="213"/>
      <c r="C1" s="213"/>
      <c r="D1" s="213"/>
      <c r="E1" s="213"/>
      <c r="F1" s="213"/>
      <c r="G1" s="213"/>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row>
    <row r="2" spans="1:233" ht="18" x14ac:dyDescent="0.35">
      <c r="A2" s="217" t="s">
        <v>21</v>
      </c>
      <c r="B2" s="218"/>
      <c r="C2" s="218"/>
      <c r="D2" s="218"/>
      <c r="E2" s="218"/>
      <c r="F2" s="218"/>
      <c r="G2" s="219"/>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row>
    <row r="3" spans="1:233" ht="14.4" customHeight="1" x14ac:dyDescent="0.3">
      <c r="A3" s="127" t="s">
        <v>22</v>
      </c>
      <c r="B3" s="8"/>
      <c r="C3" s="220"/>
      <c r="D3" s="220"/>
      <c r="E3" s="132"/>
      <c r="F3" s="132"/>
      <c r="G3" s="13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row>
    <row r="4" spans="1:233" ht="30" customHeight="1" x14ac:dyDescent="0.3">
      <c r="A4" s="48" t="s">
        <v>23</v>
      </c>
      <c r="B4" s="8"/>
      <c r="C4" s="221" t="s">
        <v>24</v>
      </c>
      <c r="D4" s="203"/>
      <c r="E4" s="203"/>
      <c r="F4" s="203"/>
      <c r="G4" s="204"/>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row>
    <row r="5" spans="1:233" ht="5.25" customHeight="1" x14ac:dyDescent="0.3">
      <c r="A5" s="48"/>
      <c r="B5" s="45"/>
      <c r="C5" s="132"/>
      <c r="D5" s="132"/>
      <c r="E5" s="132"/>
      <c r="F5" s="132"/>
      <c r="G5" s="134"/>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row>
    <row r="6" spans="1:233" x14ac:dyDescent="0.3">
      <c r="A6" s="48" t="s">
        <v>25</v>
      </c>
      <c r="B6" s="45"/>
      <c r="C6" s="201"/>
      <c r="D6" s="201"/>
      <c r="E6" s="201"/>
      <c r="F6" s="201"/>
      <c r="G6" s="20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row>
    <row r="7" spans="1:233" x14ac:dyDescent="0.3">
      <c r="A7" s="47"/>
      <c r="B7" s="7"/>
      <c r="C7" s="131"/>
      <c r="D7" s="132"/>
      <c r="E7" s="131"/>
      <c r="F7" s="132"/>
      <c r="G7" s="13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row>
    <row r="8" spans="1:233" x14ac:dyDescent="0.3">
      <c r="A8" s="127" t="s">
        <v>26</v>
      </c>
      <c r="B8" s="8"/>
      <c r="C8" s="64"/>
      <c r="D8" s="132"/>
      <c r="E8" s="131"/>
      <c r="F8" s="132"/>
      <c r="G8" s="133"/>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row>
    <row r="9" spans="1:233" x14ac:dyDescent="0.3">
      <c r="A9" s="48" t="s">
        <v>27</v>
      </c>
      <c r="B9" s="45"/>
      <c r="C9" s="201"/>
      <c r="D9" s="201"/>
      <c r="E9" s="201"/>
      <c r="F9" s="201"/>
      <c r="G9" s="20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row>
    <row r="10" spans="1:233" ht="5.25" customHeight="1" x14ac:dyDescent="0.3">
      <c r="A10" s="48"/>
      <c r="B10" s="45"/>
      <c r="C10" s="132"/>
      <c r="D10" s="132"/>
      <c r="E10" s="132"/>
      <c r="F10" s="132"/>
      <c r="G10" s="134"/>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row>
    <row r="11" spans="1:233" x14ac:dyDescent="0.3">
      <c r="A11" s="48" t="s">
        <v>28</v>
      </c>
      <c r="B11" s="45"/>
      <c r="C11" s="201"/>
      <c r="D11" s="201"/>
      <c r="E11" s="201"/>
      <c r="F11" s="201"/>
      <c r="G11" s="20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row>
    <row r="12" spans="1:233" ht="5.25" customHeight="1" x14ac:dyDescent="0.3">
      <c r="A12" s="48"/>
      <c r="B12" s="45"/>
      <c r="C12" s="132"/>
      <c r="D12" s="132"/>
      <c r="E12" s="132"/>
      <c r="F12" s="132"/>
      <c r="G12" s="134"/>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row>
    <row r="13" spans="1:233" x14ac:dyDescent="0.3">
      <c r="A13" s="48" t="s">
        <v>29</v>
      </c>
      <c r="B13" s="45"/>
      <c r="C13" s="203"/>
      <c r="D13" s="203"/>
      <c r="E13" s="203"/>
      <c r="F13" s="203"/>
      <c r="G13" s="204"/>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row>
    <row r="14" spans="1:233" x14ac:dyDescent="0.3">
      <c r="A14" s="48"/>
      <c r="B14" s="45"/>
      <c r="C14" s="132"/>
      <c r="D14" s="132"/>
      <c r="E14" s="131"/>
      <c r="F14" s="132"/>
      <c r="G14" s="133"/>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row>
    <row r="15" spans="1:233" x14ac:dyDescent="0.3">
      <c r="A15" s="127" t="s">
        <v>30</v>
      </c>
      <c r="B15" s="8"/>
      <c r="C15" s="64"/>
      <c r="D15" s="132"/>
      <c r="E15" s="131"/>
      <c r="F15" s="132"/>
      <c r="G15" s="133"/>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row>
    <row r="16" spans="1:233" ht="14.4" customHeight="1" x14ac:dyDescent="0.3">
      <c r="A16" s="207" t="s">
        <v>31</v>
      </c>
      <c r="B16" s="208"/>
      <c r="C16" s="208"/>
      <c r="D16" s="208"/>
      <c r="E16" s="208"/>
      <c r="F16" s="208"/>
      <c r="G16" s="153"/>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row>
    <row r="17" spans="1:233" ht="5.25" customHeight="1" x14ac:dyDescent="0.3">
      <c r="A17" s="148"/>
      <c r="B17" s="150"/>
      <c r="C17" s="151"/>
      <c r="D17" s="149"/>
      <c r="E17" s="149"/>
      <c r="F17" s="149"/>
      <c r="G17" s="134"/>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row>
    <row r="18" spans="1:233" ht="14.4" customHeight="1" x14ac:dyDescent="0.3">
      <c r="A18" s="207" t="s">
        <v>32</v>
      </c>
      <c r="B18" s="208"/>
      <c r="C18" s="208"/>
      <c r="D18" s="208"/>
      <c r="E18" s="208"/>
      <c r="F18" s="208"/>
      <c r="G18" s="153"/>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row>
    <row r="19" spans="1:233" ht="5.25" customHeight="1" x14ac:dyDescent="0.3">
      <c r="A19" s="194"/>
      <c r="B19" s="195"/>
      <c r="C19" s="195"/>
      <c r="D19" s="149"/>
      <c r="E19" s="149"/>
      <c r="F19" s="149"/>
      <c r="G19" s="134"/>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row>
    <row r="20" spans="1:233" ht="14.4" customHeight="1" x14ac:dyDescent="0.3">
      <c r="A20" s="207" t="s">
        <v>33</v>
      </c>
      <c r="B20" s="208"/>
      <c r="C20" s="208"/>
      <c r="D20" s="208"/>
      <c r="E20" s="208"/>
      <c r="F20" s="208"/>
      <c r="G20" s="153"/>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row>
    <row r="21" spans="1:233" ht="5.25" customHeight="1" x14ac:dyDescent="0.3">
      <c r="A21" s="148"/>
      <c r="B21" s="150"/>
      <c r="C21" s="151"/>
      <c r="D21" s="149"/>
      <c r="E21" s="149"/>
      <c r="F21" s="149"/>
      <c r="G21" s="134"/>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row>
    <row r="22" spans="1:233" ht="14.4" customHeight="1" x14ac:dyDescent="0.3">
      <c r="A22" s="207" t="s">
        <v>34</v>
      </c>
      <c r="B22" s="208"/>
      <c r="C22" s="208"/>
      <c r="D22" s="208"/>
      <c r="E22" s="208"/>
      <c r="F22" s="208"/>
      <c r="G22" s="153"/>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row>
    <row r="23" spans="1:233" ht="5.25" customHeight="1" x14ac:dyDescent="0.3">
      <c r="A23" s="148"/>
      <c r="B23" s="150"/>
      <c r="C23" s="151"/>
      <c r="D23" s="149"/>
      <c r="E23" s="149"/>
      <c r="F23" s="149"/>
      <c r="G23" s="134"/>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row>
    <row r="24" spans="1:233" ht="14.4" customHeight="1" x14ac:dyDescent="0.3">
      <c r="A24" s="207" t="s">
        <v>35</v>
      </c>
      <c r="B24" s="208"/>
      <c r="C24" s="208"/>
      <c r="D24" s="208"/>
      <c r="E24" s="208"/>
      <c r="F24" s="208"/>
      <c r="G24" s="153"/>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row>
    <row r="25" spans="1:233" ht="5.25" customHeight="1" x14ac:dyDescent="0.3">
      <c r="A25" s="148"/>
      <c r="B25" s="150"/>
      <c r="C25" s="151"/>
      <c r="D25" s="149"/>
      <c r="E25" s="149"/>
      <c r="F25" s="149"/>
      <c r="G25" s="134"/>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row>
    <row r="26" spans="1:233" ht="14.4" customHeight="1" x14ac:dyDescent="0.3">
      <c r="A26" s="207" t="s">
        <v>36</v>
      </c>
      <c r="B26" s="208"/>
      <c r="C26" s="208"/>
      <c r="D26" s="208"/>
      <c r="E26" s="208"/>
      <c r="F26" s="208"/>
      <c r="G26" s="153"/>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row>
    <row r="27" spans="1:233" ht="5.25" customHeight="1" x14ac:dyDescent="0.3">
      <c r="A27" s="148"/>
      <c r="B27" s="150"/>
      <c r="C27" s="151"/>
      <c r="D27" s="149"/>
      <c r="E27" s="149"/>
      <c r="F27" s="151"/>
      <c r="G27" s="134"/>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row>
    <row r="28" spans="1:233" ht="14.4" customHeight="1" x14ac:dyDescent="0.3">
      <c r="A28" s="207" t="s">
        <v>37</v>
      </c>
      <c r="B28" s="208"/>
      <c r="C28" s="208"/>
      <c r="D28" s="208"/>
      <c r="E28" s="208"/>
      <c r="F28" s="208"/>
      <c r="G28" s="153"/>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row>
    <row r="29" spans="1:233" ht="5.25" customHeight="1" x14ac:dyDescent="0.3">
      <c r="A29" s="194"/>
      <c r="B29" s="195"/>
      <c r="C29" s="195"/>
      <c r="D29" s="195"/>
      <c r="E29" s="195"/>
      <c r="F29" s="195"/>
      <c r="G29" s="19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row>
    <row r="30" spans="1:233" ht="30" customHeight="1" x14ac:dyDescent="0.3">
      <c r="A30" s="207" t="s">
        <v>38</v>
      </c>
      <c r="B30" s="208"/>
      <c r="C30" s="208"/>
      <c r="D30" s="208"/>
      <c r="E30" s="208"/>
      <c r="F30" s="208"/>
      <c r="G30" s="153"/>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row>
    <row r="31" spans="1:233" ht="5.25" customHeight="1" x14ac:dyDescent="0.3">
      <c r="A31" s="148"/>
      <c r="B31" s="150"/>
      <c r="C31" s="151"/>
      <c r="D31" s="149"/>
      <c r="E31" s="149"/>
      <c r="F31" s="149"/>
      <c r="G31" s="134"/>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row>
    <row r="32" spans="1:233" ht="30" customHeight="1" x14ac:dyDescent="0.3">
      <c r="A32" s="207" t="s">
        <v>39</v>
      </c>
      <c r="B32" s="208"/>
      <c r="C32" s="208"/>
      <c r="D32" s="208"/>
      <c r="E32" s="208"/>
      <c r="F32" s="208"/>
      <c r="G32" s="153"/>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row>
    <row r="33" spans="1:233" ht="5.25" customHeight="1" x14ac:dyDescent="0.3">
      <c r="A33" s="48"/>
      <c r="B33" s="45"/>
      <c r="C33" s="132"/>
      <c r="D33" s="132"/>
      <c r="E33" s="132"/>
      <c r="F33" s="132"/>
      <c r="G33" s="134"/>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row>
    <row r="34" spans="1:233" x14ac:dyDescent="0.3">
      <c r="A34" s="48" t="s">
        <v>40</v>
      </c>
      <c r="B34" s="45"/>
      <c r="C34" s="137" t="s">
        <v>41</v>
      </c>
      <c r="D34" s="137" t="s">
        <v>42</v>
      </c>
      <c r="E34" s="137" t="s">
        <v>43</v>
      </c>
      <c r="F34" s="129" t="s">
        <v>44</v>
      </c>
      <c r="G34" s="130" t="s">
        <v>45</v>
      </c>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row>
    <row r="35" spans="1:233" x14ac:dyDescent="0.3">
      <c r="A35" s="48"/>
      <c r="B35" s="45"/>
      <c r="C35" s="135"/>
      <c r="D35" s="135"/>
      <c r="E35" s="135"/>
      <c r="F35" s="135"/>
      <c r="G35" s="153"/>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row>
    <row r="36" spans="1:233" x14ac:dyDescent="0.3">
      <c r="A36" s="48"/>
      <c r="B36" s="45"/>
      <c r="C36" s="132"/>
      <c r="D36" s="132"/>
      <c r="E36" s="131"/>
      <c r="F36" s="131"/>
      <c r="G36" s="133"/>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row>
    <row r="37" spans="1:233" ht="30" customHeight="1" x14ac:dyDescent="0.3">
      <c r="A37" s="127" t="s">
        <v>46</v>
      </c>
      <c r="B37" s="138"/>
      <c r="C37" s="128" t="s">
        <v>47</v>
      </c>
      <c r="D37" s="154" t="s">
        <v>48</v>
      </c>
      <c r="E37" s="132"/>
      <c r="F37" s="132"/>
      <c r="G37" s="134"/>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row>
    <row r="38" spans="1:233" x14ac:dyDescent="0.3">
      <c r="A38" s="139" t="s">
        <v>49</v>
      </c>
      <c r="B38" s="138"/>
      <c r="C38" s="140"/>
      <c r="D38" s="140"/>
      <c r="E38" s="132"/>
      <c r="F38" s="132"/>
      <c r="G38" s="134"/>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row>
    <row r="39" spans="1:233" ht="5.25" customHeight="1" x14ac:dyDescent="0.3">
      <c r="A39" s="139"/>
      <c r="B39" s="138"/>
      <c r="C39" s="132"/>
      <c r="D39" s="132"/>
      <c r="E39" s="132"/>
      <c r="F39" s="132"/>
      <c r="G39" s="134"/>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row>
    <row r="40" spans="1:233" x14ac:dyDescent="0.3">
      <c r="A40" s="139" t="s">
        <v>50</v>
      </c>
      <c r="B40" s="138"/>
      <c r="C40" s="140"/>
      <c r="D40" s="193"/>
      <c r="E40" s="132"/>
      <c r="F40" s="132"/>
      <c r="G40" s="134"/>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row>
    <row r="41" spans="1:233" x14ac:dyDescent="0.3">
      <c r="A41" s="48"/>
      <c r="B41" s="45"/>
      <c r="C41" s="132"/>
      <c r="D41" s="132"/>
      <c r="E41" s="132"/>
      <c r="F41" s="132"/>
      <c r="G41" s="134"/>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row>
    <row r="42" spans="1:233" ht="29.4" customHeight="1" x14ac:dyDescent="0.3">
      <c r="A42" s="155" t="s">
        <v>51</v>
      </c>
      <c r="B42" s="138"/>
      <c r="C42" s="156"/>
      <c r="D42" s="156"/>
      <c r="E42" s="132"/>
      <c r="F42" s="132"/>
      <c r="G42" s="134"/>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row>
    <row r="43" spans="1:233" x14ac:dyDescent="0.3">
      <c r="A43" s="141" t="s">
        <v>52</v>
      </c>
      <c r="B43" s="82"/>
      <c r="C43" s="132"/>
      <c r="D43" s="132"/>
      <c r="E43" s="132"/>
      <c r="F43" s="132"/>
      <c r="G43" s="134"/>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row>
    <row r="44" spans="1:233" x14ac:dyDescent="0.3">
      <c r="A44" s="49"/>
      <c r="B44" s="82"/>
      <c r="C44" s="132"/>
      <c r="D44" s="132"/>
      <c r="E44" s="132"/>
      <c r="F44" s="132"/>
      <c r="G44" s="134"/>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row>
    <row r="45" spans="1:233" x14ac:dyDescent="0.3">
      <c r="A45" s="127" t="s">
        <v>53</v>
      </c>
      <c r="B45" s="8"/>
      <c r="C45" s="142" t="str">
        <f>'Blue H Data'!N8</f>
        <v>No Award</v>
      </c>
      <c r="D45" s="172">
        <f>'Blue H Data'!Q4</f>
        <v>0</v>
      </c>
      <c r="E45" s="132" t="s">
        <v>54</v>
      </c>
      <c r="F45" s="132"/>
      <c r="G45" s="134"/>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row>
    <row r="46" spans="1:233" x14ac:dyDescent="0.3">
      <c r="A46" s="127" t="s">
        <v>55</v>
      </c>
      <c r="B46" s="8"/>
      <c r="C46" s="126" t="str">
        <f>'Blue H Data'!N9</f>
        <v>No Award</v>
      </c>
      <c r="D46" s="172">
        <f>'Blue H Data'!Q5</f>
        <v>0</v>
      </c>
      <c r="E46" s="132"/>
      <c r="F46" s="132"/>
      <c r="G46" s="13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row>
    <row r="47" spans="1:233" x14ac:dyDescent="0.3">
      <c r="A47" s="143"/>
      <c r="B47" s="7"/>
      <c r="C47" s="132"/>
      <c r="D47" s="132"/>
      <c r="E47" s="132"/>
      <c r="F47" s="132"/>
      <c r="G47" s="134"/>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row>
    <row r="48" spans="1:233" ht="14.4" customHeight="1" x14ac:dyDescent="0.3">
      <c r="A48" s="127" t="s">
        <v>56</v>
      </c>
      <c r="B48" s="138"/>
      <c r="C48" s="168"/>
      <c r="D48" s="167"/>
      <c r="E48" s="132"/>
      <c r="F48" s="132"/>
      <c r="G48" s="134"/>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row>
    <row r="49" spans="1:233" x14ac:dyDescent="0.3">
      <c r="A49" s="139" t="s">
        <v>57</v>
      </c>
      <c r="B49" s="138"/>
      <c r="C49" s="140"/>
      <c r="D49" s="169"/>
      <c r="E49" s="132"/>
      <c r="F49" s="132"/>
      <c r="G49" s="134"/>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row>
    <row r="50" spans="1:233" ht="5.25" customHeight="1" x14ac:dyDescent="0.3">
      <c r="A50" s="139"/>
      <c r="B50" s="138"/>
      <c r="C50" s="132"/>
      <c r="D50" s="132"/>
      <c r="E50" s="132"/>
      <c r="F50" s="132"/>
      <c r="G50" s="134"/>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row>
    <row r="51" spans="1:233" x14ac:dyDescent="0.3">
      <c r="A51" s="139" t="s">
        <v>58</v>
      </c>
      <c r="B51" s="138"/>
      <c r="C51" s="140"/>
      <c r="D51" s="170"/>
      <c r="E51" s="132"/>
      <c r="F51" s="132"/>
      <c r="G51" s="134"/>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row>
    <row r="52" spans="1:233" ht="5.25" customHeight="1" x14ac:dyDescent="0.3">
      <c r="A52" s="139"/>
      <c r="B52" s="138"/>
      <c r="C52" s="132"/>
      <c r="D52" s="132"/>
      <c r="E52" s="132"/>
      <c r="F52" s="132"/>
      <c r="G52" s="134"/>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row>
    <row r="53" spans="1:233" x14ac:dyDescent="0.3">
      <c r="A53" s="139" t="s">
        <v>59</v>
      </c>
      <c r="B53" s="138"/>
      <c r="C53" s="140"/>
      <c r="D53" s="170"/>
      <c r="E53" s="132"/>
      <c r="F53" s="132"/>
      <c r="G53" s="134"/>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row>
    <row r="54" spans="1:233" x14ac:dyDescent="0.3">
      <c r="A54" s="173"/>
      <c r="B54" s="171"/>
      <c r="C54" s="131"/>
      <c r="D54" s="132"/>
      <c r="E54" s="132"/>
      <c r="F54" s="132"/>
      <c r="G54" s="134"/>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row>
    <row r="55" spans="1:233" ht="28.95" customHeight="1" x14ac:dyDescent="0.3">
      <c r="A55" s="155" t="s">
        <v>60</v>
      </c>
      <c r="B55" s="138"/>
      <c r="C55" s="205"/>
      <c r="D55" s="205"/>
      <c r="E55" s="205"/>
      <c r="F55" s="205"/>
      <c r="G55" s="206"/>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row>
    <row r="56" spans="1:233" ht="15" thickBot="1" x14ac:dyDescent="0.35">
      <c r="A56" s="144"/>
      <c r="B56" s="145"/>
      <c r="C56" s="146"/>
      <c r="D56" s="136"/>
      <c r="E56" s="136"/>
      <c r="F56" s="136"/>
      <c r="G56" s="147"/>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row>
    <row r="57" spans="1:233" ht="14.4" customHeight="1" x14ac:dyDescent="0.3">
      <c r="A57" s="214" t="s">
        <v>61</v>
      </c>
      <c r="B57" s="215"/>
      <c r="C57" s="215"/>
      <c r="D57" s="215"/>
      <c r="E57" s="215"/>
      <c r="F57" s="215"/>
      <c r="G57" s="216"/>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row>
    <row r="58" spans="1:233" x14ac:dyDescent="0.3">
      <c r="A58" s="50"/>
      <c r="B58" s="9"/>
      <c r="G58" s="46"/>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row>
    <row r="59" spans="1:233" ht="15" customHeight="1" x14ac:dyDescent="0.3">
      <c r="A59" s="50" t="s">
        <v>437</v>
      </c>
      <c r="B59" s="9"/>
      <c r="G59" s="46"/>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row>
    <row r="60" spans="1:233" ht="76.95" customHeight="1" x14ac:dyDescent="0.3">
      <c r="A60" s="199"/>
      <c r="B60" s="200"/>
      <c r="C60" s="200"/>
      <c r="D60" s="21"/>
      <c r="G60" s="46"/>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row>
    <row r="61" spans="1:233" ht="42" customHeight="1" x14ac:dyDescent="0.3">
      <c r="A61" s="50" t="s">
        <v>62</v>
      </c>
      <c r="G61" s="46"/>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row>
    <row r="62" spans="1:233" ht="27" customHeight="1" thickBot="1" x14ac:dyDescent="0.35">
      <c r="A62" s="210" t="s">
        <v>63</v>
      </c>
      <c r="B62" s="211"/>
      <c r="C62" s="211"/>
      <c r="D62" s="125"/>
      <c r="E62" s="125"/>
      <c r="F62" s="125"/>
      <c r="G62" s="114"/>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row>
    <row r="63" spans="1:233" x14ac:dyDescent="0.3">
      <c r="A63" s="88"/>
      <c r="B63" s="88"/>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row>
    <row r="64" spans="1:233" x14ac:dyDescent="0.3">
      <c r="A64" s="209"/>
      <c r="B64" s="209"/>
      <c r="C64" s="209"/>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row>
    <row r="65" spans="1:233" x14ac:dyDescent="0.3">
      <c r="A65" s="209"/>
      <c r="B65" s="209"/>
      <c r="C65" s="209"/>
      <c r="D65" s="12"/>
      <c r="E65" s="87"/>
      <c r="F65" s="87"/>
      <c r="G65" s="87"/>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row>
    <row r="66" spans="1:233" x14ac:dyDescent="0.3">
      <c r="A66" s="88"/>
      <c r="B66" s="88"/>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row>
    <row r="67" spans="1:233" x14ac:dyDescent="0.3">
      <c r="A67" s="88"/>
      <c r="B67" s="88"/>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row>
    <row r="68" spans="1:233" x14ac:dyDescent="0.3">
      <c r="A68" s="88"/>
      <c r="B68" s="8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row>
    <row r="69" spans="1:233" x14ac:dyDescent="0.3">
      <c r="A69" s="88"/>
      <c r="B69" s="8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row>
    <row r="70" spans="1:233" x14ac:dyDescent="0.3">
      <c r="A70" s="88"/>
      <c r="B70" s="88"/>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row>
    <row r="71" spans="1:233" x14ac:dyDescent="0.3">
      <c r="A71" s="88"/>
      <c r="B71" s="88"/>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row>
    <row r="72" spans="1:233" x14ac:dyDescent="0.3">
      <c r="A72" s="88"/>
      <c r="B72" s="88"/>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row>
    <row r="73" spans="1:233" x14ac:dyDescent="0.3">
      <c r="A73" s="88"/>
      <c r="B73" s="88"/>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row>
    <row r="74" spans="1:233" x14ac:dyDescent="0.3">
      <c r="A74" s="88"/>
      <c r="B74" s="88"/>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row>
    <row r="75" spans="1:233" x14ac:dyDescent="0.3">
      <c r="A75" s="88"/>
      <c r="B75" s="88"/>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row>
    <row r="76" spans="1:233" x14ac:dyDescent="0.3">
      <c r="A76" s="88"/>
      <c r="B76" s="88"/>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row>
    <row r="77" spans="1:233" x14ac:dyDescent="0.3">
      <c r="A77" s="88"/>
      <c r="B77" s="88"/>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row>
    <row r="78" spans="1:233" x14ac:dyDescent="0.3">
      <c r="A78" s="88"/>
      <c r="B78" s="88"/>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row>
    <row r="79" spans="1:233" x14ac:dyDescent="0.3">
      <c r="A79" s="88"/>
      <c r="B79" s="88"/>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row>
    <row r="80" spans="1:233" x14ac:dyDescent="0.3">
      <c r="A80" s="88"/>
      <c r="B80" s="88"/>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row>
    <row r="81" spans="1:233" x14ac:dyDescent="0.3">
      <c r="A81" s="88"/>
      <c r="B81" s="88"/>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row>
    <row r="82" spans="1:233" x14ac:dyDescent="0.3">
      <c r="A82" s="88"/>
      <c r="B82" s="88"/>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row>
    <row r="83" spans="1:233" x14ac:dyDescent="0.3">
      <c r="A83" s="88"/>
      <c r="B83" s="88"/>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row>
    <row r="84" spans="1:233" x14ac:dyDescent="0.3">
      <c r="A84" s="88"/>
      <c r="B84" s="88"/>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row>
    <row r="85" spans="1:233" x14ac:dyDescent="0.3">
      <c r="A85" s="88"/>
      <c r="B85" s="88"/>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row>
    <row r="86" spans="1:233" x14ac:dyDescent="0.3">
      <c r="A86" s="88"/>
      <c r="B86" s="88"/>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row>
    <row r="87" spans="1:233" x14ac:dyDescent="0.3">
      <c r="A87" s="88"/>
      <c r="B87" s="88"/>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row>
    <row r="88" spans="1:233" x14ac:dyDescent="0.3">
      <c r="A88" s="88"/>
      <c r="B88" s="88"/>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row>
    <row r="89" spans="1:233" x14ac:dyDescent="0.3">
      <c r="A89" s="88"/>
      <c r="B89" s="88"/>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row>
    <row r="90" spans="1:233" x14ac:dyDescent="0.3">
      <c r="A90" s="88"/>
      <c r="B90" s="88"/>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row>
    <row r="91" spans="1:233" x14ac:dyDescent="0.3">
      <c r="A91" s="88"/>
      <c r="B91" s="88"/>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row>
    <row r="92" spans="1:233" x14ac:dyDescent="0.3">
      <c r="A92" s="88"/>
      <c r="B92" s="88"/>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row>
    <row r="93" spans="1:233" x14ac:dyDescent="0.3">
      <c r="A93" s="88"/>
      <c r="B93" s="88"/>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row>
    <row r="94" spans="1:233" x14ac:dyDescent="0.3">
      <c r="A94" s="88"/>
      <c r="B94" s="88"/>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row>
    <row r="95" spans="1:233" x14ac:dyDescent="0.3">
      <c r="A95" s="88"/>
      <c r="B95" s="88"/>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row>
    <row r="96" spans="1:233" x14ac:dyDescent="0.3">
      <c r="A96" s="88"/>
      <c r="B96" s="88"/>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row>
    <row r="97" spans="1:233" x14ac:dyDescent="0.3">
      <c r="A97" s="88"/>
      <c r="B97" s="88"/>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row>
    <row r="98" spans="1:233" x14ac:dyDescent="0.3">
      <c r="A98" s="88"/>
      <c r="B98" s="88"/>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row>
    <row r="99" spans="1:233" x14ac:dyDescent="0.3">
      <c r="A99" s="88"/>
      <c r="B99" s="88"/>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row>
    <row r="100" spans="1:233" x14ac:dyDescent="0.3">
      <c r="A100" s="88"/>
      <c r="B100" s="88"/>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row>
    <row r="101" spans="1:233" x14ac:dyDescent="0.3">
      <c r="A101" s="88"/>
      <c r="B101" s="88"/>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row>
    <row r="102" spans="1:233" x14ac:dyDescent="0.3">
      <c r="A102" s="88"/>
      <c r="B102" s="88"/>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row>
    <row r="103" spans="1:233" x14ac:dyDescent="0.3">
      <c r="A103" s="88"/>
      <c r="B103" s="88"/>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row>
    <row r="104" spans="1:233" x14ac:dyDescent="0.3">
      <c r="A104" s="88"/>
      <c r="B104" s="88"/>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row>
    <row r="105" spans="1:233" x14ac:dyDescent="0.3">
      <c r="A105" s="88"/>
      <c r="B105" s="88"/>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row>
    <row r="106" spans="1:233" x14ac:dyDescent="0.3">
      <c r="A106" s="88"/>
      <c r="B106" s="88"/>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row>
    <row r="107" spans="1:233" x14ac:dyDescent="0.3">
      <c r="A107" s="88"/>
      <c r="B107" s="88"/>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row>
    <row r="108" spans="1:233" x14ac:dyDescent="0.3">
      <c r="A108" s="88"/>
      <c r="B108" s="88"/>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row>
    <row r="109" spans="1:233" x14ac:dyDescent="0.3">
      <c r="A109" s="88"/>
      <c r="B109" s="88"/>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row>
    <row r="110" spans="1:233" x14ac:dyDescent="0.3">
      <c r="A110" s="88"/>
      <c r="B110" s="88"/>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row>
    <row r="111" spans="1:233" x14ac:dyDescent="0.3">
      <c r="A111" s="88"/>
      <c r="B111" s="88"/>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row>
    <row r="112" spans="1:233" x14ac:dyDescent="0.3">
      <c r="A112" s="88"/>
      <c r="B112" s="88"/>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row>
    <row r="113" spans="1:233" x14ac:dyDescent="0.3">
      <c r="A113" s="88"/>
      <c r="B113" s="88"/>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row>
    <row r="114" spans="1:233" x14ac:dyDescent="0.3">
      <c r="A114" s="88"/>
      <c r="B114" s="88"/>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row>
    <row r="115" spans="1:233" x14ac:dyDescent="0.3">
      <c r="A115" s="88"/>
      <c r="B115" s="88"/>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row>
    <row r="116" spans="1:233" x14ac:dyDescent="0.3">
      <c r="A116" s="88"/>
      <c r="B116" s="88"/>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row>
    <row r="117" spans="1:233" x14ac:dyDescent="0.3">
      <c r="A117" s="88"/>
      <c r="B117" s="88"/>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row>
    <row r="118" spans="1:233" x14ac:dyDescent="0.3">
      <c r="A118" s="88"/>
      <c r="B118" s="88"/>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row>
    <row r="119" spans="1:233" x14ac:dyDescent="0.3">
      <c r="A119" s="88"/>
      <c r="B119" s="88"/>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row>
    <row r="120" spans="1:233" x14ac:dyDescent="0.3">
      <c r="A120" s="88"/>
      <c r="B120" s="88"/>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row>
    <row r="121" spans="1:233" x14ac:dyDescent="0.3">
      <c r="A121" s="88"/>
      <c r="B121" s="88"/>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row>
    <row r="122" spans="1:233" x14ac:dyDescent="0.3">
      <c r="A122" s="88"/>
      <c r="B122" s="88"/>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row>
    <row r="123" spans="1:233" x14ac:dyDescent="0.3">
      <c r="A123" s="88"/>
      <c r="B123" s="88"/>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row>
    <row r="124" spans="1:233" x14ac:dyDescent="0.3">
      <c r="A124" s="88"/>
      <c r="B124" s="88"/>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row>
    <row r="125" spans="1:233" x14ac:dyDescent="0.3">
      <c r="A125" s="88"/>
      <c r="B125" s="88"/>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row>
    <row r="126" spans="1:233" x14ac:dyDescent="0.3">
      <c r="A126" s="88"/>
      <c r="B126" s="88"/>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row>
    <row r="127" spans="1:233" x14ac:dyDescent="0.3">
      <c r="A127" s="88"/>
      <c r="B127" s="88"/>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row>
    <row r="128" spans="1:233" x14ac:dyDescent="0.3">
      <c r="A128" s="88"/>
      <c r="B128" s="88"/>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row>
    <row r="129" spans="1:233" x14ac:dyDescent="0.3">
      <c r="A129" s="88"/>
      <c r="B129" s="88"/>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row>
    <row r="130" spans="1:233" x14ac:dyDescent="0.3">
      <c r="A130" s="88"/>
      <c r="B130" s="88"/>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row>
    <row r="131" spans="1:233" x14ac:dyDescent="0.3">
      <c r="A131" s="88"/>
      <c r="B131" s="88"/>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row>
    <row r="132" spans="1:233" x14ac:dyDescent="0.3">
      <c r="A132" s="88"/>
      <c r="B132" s="88"/>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row>
    <row r="133" spans="1:233" x14ac:dyDescent="0.3">
      <c r="A133" s="88"/>
      <c r="B133" s="88"/>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row>
    <row r="134" spans="1:233" x14ac:dyDescent="0.3">
      <c r="A134" s="88"/>
      <c r="B134" s="88"/>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row>
    <row r="135" spans="1:233" x14ac:dyDescent="0.3">
      <c r="A135" s="88"/>
      <c r="B135" s="88"/>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row>
    <row r="136" spans="1:233" x14ac:dyDescent="0.3">
      <c r="A136" s="88"/>
      <c r="B136" s="88"/>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row>
    <row r="137" spans="1:233" x14ac:dyDescent="0.3">
      <c r="A137" s="88"/>
      <c r="B137" s="88"/>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row>
    <row r="138" spans="1:233" x14ac:dyDescent="0.3">
      <c r="A138" s="88"/>
      <c r="B138" s="88"/>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row>
    <row r="139" spans="1:233" x14ac:dyDescent="0.3">
      <c r="A139" s="88"/>
      <c r="B139" s="88"/>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row>
    <row r="140" spans="1:233" x14ac:dyDescent="0.3">
      <c r="A140" s="88"/>
      <c r="B140" s="88"/>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row>
    <row r="141" spans="1:233" x14ac:dyDescent="0.3">
      <c r="A141" s="88"/>
      <c r="B141" s="88"/>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row>
    <row r="142" spans="1:233" x14ac:dyDescent="0.3">
      <c r="A142" s="88"/>
      <c r="B142" s="88"/>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row>
    <row r="143" spans="1:233" x14ac:dyDescent="0.3">
      <c r="A143" s="88"/>
      <c r="B143" s="88"/>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row>
    <row r="144" spans="1:233" x14ac:dyDescent="0.3">
      <c r="A144" s="88"/>
      <c r="B144" s="88"/>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row>
    <row r="145" spans="1:233" x14ac:dyDescent="0.3">
      <c r="A145" s="88"/>
      <c r="B145" s="88"/>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row>
    <row r="146" spans="1:233" x14ac:dyDescent="0.3">
      <c r="A146" s="88"/>
      <c r="B146" s="88"/>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row>
    <row r="147" spans="1:233" x14ac:dyDescent="0.3">
      <c r="A147" s="88"/>
      <c r="B147" s="88"/>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row>
    <row r="148" spans="1:233" x14ac:dyDescent="0.3">
      <c r="A148" s="88"/>
      <c r="B148" s="88"/>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row>
    <row r="149" spans="1:233" x14ac:dyDescent="0.3">
      <c r="A149" s="88"/>
      <c r="B149" s="88"/>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row>
    <row r="150" spans="1:233" x14ac:dyDescent="0.3">
      <c r="A150" s="88"/>
      <c r="B150" s="88"/>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row>
    <row r="151" spans="1:233" x14ac:dyDescent="0.3">
      <c r="A151" s="88"/>
      <c r="B151" s="88"/>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row>
    <row r="152" spans="1:233" x14ac:dyDescent="0.3">
      <c r="A152" s="88"/>
      <c r="B152" s="88"/>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row>
    <row r="153" spans="1:233" x14ac:dyDescent="0.3">
      <c r="A153" s="88"/>
      <c r="B153" s="88"/>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row>
    <row r="154" spans="1:233" x14ac:dyDescent="0.3">
      <c r="A154" s="88"/>
      <c r="B154" s="88"/>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row>
    <row r="155" spans="1:233" x14ac:dyDescent="0.3">
      <c r="A155" s="88"/>
      <c r="B155" s="88"/>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row>
    <row r="156" spans="1:233" x14ac:dyDescent="0.3">
      <c r="A156" s="88"/>
      <c r="B156" s="88"/>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row>
    <row r="157" spans="1:233" x14ac:dyDescent="0.3">
      <c r="A157" s="88"/>
      <c r="B157" s="88"/>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row>
    <row r="158" spans="1:233" x14ac:dyDescent="0.3">
      <c r="A158" s="88"/>
      <c r="B158" s="88"/>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row>
    <row r="159" spans="1:233" x14ac:dyDescent="0.3">
      <c r="A159" s="88"/>
      <c r="B159" s="88"/>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row>
    <row r="160" spans="1:233" x14ac:dyDescent="0.3">
      <c r="A160" s="88"/>
      <c r="B160" s="88"/>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row>
    <row r="161" spans="1:233" x14ac:dyDescent="0.3">
      <c r="A161" s="88"/>
      <c r="B161" s="88"/>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row>
    <row r="162" spans="1:233" x14ac:dyDescent="0.3">
      <c r="A162" s="88"/>
      <c r="B162" s="88"/>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row>
    <row r="163" spans="1:233" x14ac:dyDescent="0.3">
      <c r="A163" s="88"/>
      <c r="B163" s="88"/>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row>
    <row r="164" spans="1:233" x14ac:dyDescent="0.3">
      <c r="A164" s="88"/>
      <c r="B164" s="88"/>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row>
    <row r="165" spans="1:233" x14ac:dyDescent="0.3">
      <c r="A165" s="88"/>
      <c r="B165" s="88"/>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row>
    <row r="166" spans="1:233" x14ac:dyDescent="0.3">
      <c r="A166" s="88"/>
      <c r="B166" s="88"/>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row>
    <row r="167" spans="1:233" x14ac:dyDescent="0.3">
      <c r="A167" s="88"/>
      <c r="B167" s="88"/>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row>
    <row r="168" spans="1:233" x14ac:dyDescent="0.3">
      <c r="A168" s="88"/>
      <c r="B168" s="88"/>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row>
    <row r="169" spans="1:233" x14ac:dyDescent="0.3">
      <c r="A169" s="88"/>
      <c r="B169" s="88"/>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row>
    <row r="170" spans="1:233" x14ac:dyDescent="0.3">
      <c r="A170" s="88"/>
      <c r="B170" s="88"/>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row>
    <row r="171" spans="1:233" x14ac:dyDescent="0.3">
      <c r="A171" s="88"/>
      <c r="B171" s="88"/>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row>
    <row r="172" spans="1:233" x14ac:dyDescent="0.3">
      <c r="A172" s="88"/>
      <c r="B172" s="88"/>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row>
    <row r="173" spans="1:233" x14ac:dyDescent="0.3">
      <c r="A173" s="88"/>
      <c r="B173" s="88"/>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row>
    <row r="174" spans="1:233" x14ac:dyDescent="0.3">
      <c r="A174" s="88"/>
      <c r="B174" s="88"/>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row>
    <row r="175" spans="1:233" x14ac:dyDescent="0.3">
      <c r="A175" s="88"/>
      <c r="B175" s="88"/>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row>
    <row r="176" spans="1:233" x14ac:dyDescent="0.3">
      <c r="A176" s="88"/>
      <c r="B176" s="88"/>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row>
    <row r="177" spans="1:233" x14ac:dyDescent="0.3">
      <c r="A177" s="88"/>
      <c r="B177" s="88"/>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row>
    <row r="178" spans="1:233" x14ac:dyDescent="0.3">
      <c r="A178" s="88"/>
      <c r="B178" s="88"/>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row>
    <row r="179" spans="1:233" x14ac:dyDescent="0.3">
      <c r="A179" s="88"/>
      <c r="B179" s="88"/>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row>
    <row r="180" spans="1:233" x14ac:dyDescent="0.3">
      <c r="A180" s="88"/>
      <c r="B180" s="88"/>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row>
    <row r="181" spans="1:233" x14ac:dyDescent="0.3">
      <c r="A181" s="88"/>
      <c r="B181" s="88"/>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row>
    <row r="182" spans="1:233" x14ac:dyDescent="0.3">
      <c r="A182" s="88"/>
      <c r="B182" s="88"/>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row>
    <row r="183" spans="1:233" x14ac:dyDescent="0.3">
      <c r="A183" s="88"/>
      <c r="B183" s="88"/>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row>
    <row r="184" spans="1:233" x14ac:dyDescent="0.3">
      <c r="A184" s="88"/>
      <c r="B184" s="88"/>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row>
    <row r="185" spans="1:233" x14ac:dyDescent="0.3">
      <c r="A185" s="88"/>
      <c r="B185" s="88"/>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row>
    <row r="186" spans="1:233" x14ac:dyDescent="0.3">
      <c r="A186" s="88"/>
      <c r="B186" s="88"/>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row>
    <row r="187" spans="1:233" x14ac:dyDescent="0.3">
      <c r="A187" s="88"/>
      <c r="B187" s="88"/>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row>
    <row r="188" spans="1:233" x14ac:dyDescent="0.3">
      <c r="A188" s="88"/>
      <c r="B188" s="88"/>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row>
    <row r="189" spans="1:233" x14ac:dyDescent="0.3">
      <c r="A189" s="88"/>
      <c r="B189" s="88"/>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row>
    <row r="190" spans="1:233" x14ac:dyDescent="0.3">
      <c r="A190" s="88"/>
      <c r="B190" s="88"/>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row>
    <row r="191" spans="1:233" x14ac:dyDescent="0.3">
      <c r="A191" s="88"/>
      <c r="B191" s="88"/>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row>
    <row r="192" spans="1:233" x14ac:dyDescent="0.3">
      <c r="A192" s="88"/>
      <c r="B192" s="88"/>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row>
    <row r="193" spans="1:233" x14ac:dyDescent="0.3">
      <c r="A193" s="88"/>
      <c r="B193" s="88"/>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row>
    <row r="194" spans="1:233" x14ac:dyDescent="0.3">
      <c r="A194" s="88"/>
      <c r="B194" s="88"/>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row>
    <row r="195" spans="1:233" x14ac:dyDescent="0.3">
      <c r="A195" s="88"/>
      <c r="B195" s="88"/>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row>
    <row r="196" spans="1:233" x14ac:dyDescent="0.3">
      <c r="A196" s="88"/>
      <c r="B196" s="88"/>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row>
    <row r="197" spans="1:233" x14ac:dyDescent="0.3">
      <c r="A197" s="88"/>
      <c r="B197" s="88"/>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row>
    <row r="198" spans="1:233" x14ac:dyDescent="0.3">
      <c r="A198" s="88"/>
      <c r="B198" s="88"/>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row>
    <row r="199" spans="1:233" x14ac:dyDescent="0.3">
      <c r="A199" s="88"/>
      <c r="B199" s="88"/>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row>
    <row r="200" spans="1:233" x14ac:dyDescent="0.3">
      <c r="A200" s="88"/>
      <c r="B200" s="88"/>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row>
    <row r="201" spans="1:233" x14ac:dyDescent="0.3">
      <c r="A201" s="88"/>
      <c r="B201" s="88"/>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row>
    <row r="202" spans="1:233" x14ac:dyDescent="0.3">
      <c r="A202" s="88"/>
      <c r="B202" s="88"/>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row>
    <row r="203" spans="1:233" x14ac:dyDescent="0.3">
      <c r="A203" s="88"/>
      <c r="B203" s="88"/>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row>
    <row r="204" spans="1:233" x14ac:dyDescent="0.3">
      <c r="A204" s="88"/>
      <c r="B204" s="88"/>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row>
    <row r="205" spans="1:233" x14ac:dyDescent="0.3">
      <c r="A205" s="88"/>
      <c r="B205" s="88"/>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row>
    <row r="206" spans="1:233" x14ac:dyDescent="0.3">
      <c r="A206" s="88"/>
      <c r="B206" s="88"/>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row>
    <row r="207" spans="1:233" x14ac:dyDescent="0.3">
      <c r="A207" s="88"/>
      <c r="B207" s="88"/>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row>
    <row r="208" spans="1:233" x14ac:dyDescent="0.3">
      <c r="A208" s="88"/>
      <c r="B208" s="88"/>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row>
    <row r="209" spans="1:233" x14ac:dyDescent="0.3">
      <c r="A209" s="88"/>
      <c r="B209" s="88"/>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row>
    <row r="210" spans="1:233" x14ac:dyDescent="0.3">
      <c r="A210" s="88"/>
      <c r="B210" s="88"/>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row>
    <row r="211" spans="1:233" x14ac:dyDescent="0.3">
      <c r="A211" s="88"/>
      <c r="B211" s="88"/>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row>
    <row r="212" spans="1:233" x14ac:dyDescent="0.3">
      <c r="A212" s="88"/>
      <c r="B212" s="88"/>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row>
    <row r="213" spans="1:233" x14ac:dyDescent="0.3">
      <c r="A213" s="88"/>
      <c r="B213" s="88"/>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row>
    <row r="214" spans="1:233" x14ac:dyDescent="0.3">
      <c r="A214" s="88"/>
      <c r="B214" s="88"/>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row>
    <row r="215" spans="1:233" x14ac:dyDescent="0.3">
      <c r="A215" s="88"/>
      <c r="B215" s="88"/>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row>
    <row r="216" spans="1:233" x14ac:dyDescent="0.3">
      <c r="A216" s="88"/>
      <c r="B216" s="88"/>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row>
    <row r="217" spans="1:233" x14ac:dyDescent="0.3">
      <c r="A217" s="88"/>
      <c r="B217" s="88"/>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row>
    <row r="218" spans="1:233" x14ac:dyDescent="0.3">
      <c r="A218" s="88"/>
      <c r="B218" s="88"/>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row>
    <row r="219" spans="1:233" x14ac:dyDescent="0.3">
      <c r="A219" s="88"/>
      <c r="B219" s="88"/>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row>
    <row r="220" spans="1:233" x14ac:dyDescent="0.3">
      <c r="A220" s="88"/>
      <c r="B220" s="88"/>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row>
    <row r="221" spans="1:233" x14ac:dyDescent="0.3">
      <c r="A221" s="88"/>
      <c r="B221" s="88"/>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row>
    <row r="222" spans="1:233" x14ac:dyDescent="0.3">
      <c r="A222" s="88"/>
      <c r="B222" s="88"/>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row>
    <row r="223" spans="1:233" x14ac:dyDescent="0.3">
      <c r="A223" s="88"/>
      <c r="B223" s="88"/>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row>
    <row r="224" spans="1:233" x14ac:dyDescent="0.3">
      <c r="A224" s="88"/>
      <c r="B224" s="88"/>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row>
    <row r="225" spans="1:233" x14ac:dyDescent="0.3">
      <c r="A225" s="88"/>
      <c r="B225" s="88"/>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row>
    <row r="226" spans="1:233" x14ac:dyDescent="0.3">
      <c r="A226" s="88"/>
      <c r="B226" s="88"/>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row>
    <row r="227" spans="1:233" x14ac:dyDescent="0.3">
      <c r="A227" s="88"/>
      <c r="B227" s="88"/>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row>
    <row r="228" spans="1:233" x14ac:dyDescent="0.3">
      <c r="A228" s="88"/>
      <c r="B228" s="88"/>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row>
    <row r="229" spans="1:233" x14ac:dyDescent="0.3">
      <c r="A229" s="88"/>
      <c r="B229" s="88"/>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row>
    <row r="230" spans="1:233" x14ac:dyDescent="0.3">
      <c r="A230" s="88"/>
      <c r="B230" s="88"/>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row>
    <row r="231" spans="1:233" x14ac:dyDescent="0.3">
      <c r="A231" s="88"/>
      <c r="B231" s="88"/>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row>
    <row r="232" spans="1:233" x14ac:dyDescent="0.3">
      <c r="A232" s="88"/>
      <c r="B232" s="88"/>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row>
    <row r="233" spans="1:233" x14ac:dyDescent="0.3">
      <c r="A233" s="88"/>
      <c r="B233" s="88"/>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row>
    <row r="234" spans="1:233" x14ac:dyDescent="0.3">
      <c r="A234" s="88"/>
      <c r="B234" s="88"/>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row>
    <row r="235" spans="1:233" x14ac:dyDescent="0.3">
      <c r="A235" s="88"/>
      <c r="B235" s="88"/>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row>
    <row r="236" spans="1:233" x14ac:dyDescent="0.3">
      <c r="A236" s="88"/>
      <c r="B236" s="88"/>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row>
    <row r="237" spans="1:233" x14ac:dyDescent="0.3">
      <c r="A237" s="88"/>
      <c r="B237" s="88"/>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row>
    <row r="238" spans="1:233" x14ac:dyDescent="0.3">
      <c r="A238" s="88"/>
      <c r="B238" s="88"/>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row>
    <row r="239" spans="1:233" x14ac:dyDescent="0.3">
      <c r="A239" s="88"/>
      <c r="B239" s="88"/>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row>
    <row r="240" spans="1:233" x14ac:dyDescent="0.3">
      <c r="A240" s="88"/>
      <c r="B240" s="88"/>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row>
    <row r="241" spans="1:233" x14ac:dyDescent="0.3">
      <c r="A241" s="88"/>
      <c r="B241" s="88"/>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row>
    <row r="242" spans="1:233" x14ac:dyDescent="0.3">
      <c r="A242" s="88"/>
      <c r="B242" s="88"/>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row>
    <row r="243" spans="1:233" x14ac:dyDescent="0.3">
      <c r="A243" s="88"/>
      <c r="B243" s="88"/>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row>
    <row r="244" spans="1:233" x14ac:dyDescent="0.3">
      <c r="A244" s="88"/>
      <c r="B244" s="88"/>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row>
    <row r="245" spans="1:233" x14ac:dyDescent="0.3">
      <c r="A245" s="88"/>
      <c r="B245" s="88"/>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row>
    <row r="246" spans="1:233" x14ac:dyDescent="0.3">
      <c r="A246" s="88"/>
      <c r="B246" s="88"/>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row>
    <row r="247" spans="1:233" x14ac:dyDescent="0.3">
      <c r="A247" s="88"/>
      <c r="B247" s="88"/>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row>
    <row r="248" spans="1:233" x14ac:dyDescent="0.3">
      <c r="A248" s="88"/>
      <c r="B248" s="88"/>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row>
    <row r="249" spans="1:233" x14ac:dyDescent="0.3">
      <c r="A249" s="88"/>
      <c r="B249" s="88"/>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row>
    <row r="250" spans="1:233" x14ac:dyDescent="0.3">
      <c r="A250" s="88"/>
      <c r="B250" s="88"/>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row>
    <row r="251" spans="1:233" x14ac:dyDescent="0.3">
      <c r="A251" s="88"/>
      <c r="B251" s="88"/>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row>
    <row r="252" spans="1:233" x14ac:dyDescent="0.3">
      <c r="A252" s="88"/>
      <c r="B252" s="88"/>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row>
    <row r="253" spans="1:233" x14ac:dyDescent="0.3">
      <c r="A253" s="88"/>
      <c r="B253" s="88"/>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row>
    <row r="254" spans="1:233" x14ac:dyDescent="0.3">
      <c r="A254" s="88"/>
      <c r="B254" s="88"/>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row>
    <row r="255" spans="1:233" x14ac:dyDescent="0.3">
      <c r="A255" s="88"/>
      <c r="B255" s="88"/>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row>
    <row r="256" spans="1:233" x14ac:dyDescent="0.3">
      <c r="A256" s="88"/>
      <c r="B256" s="88"/>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row>
    <row r="257" spans="1:233" x14ac:dyDescent="0.3">
      <c r="A257" s="88"/>
      <c r="B257" s="88"/>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row>
    <row r="258" spans="1:233" x14ac:dyDescent="0.3">
      <c r="A258" s="88"/>
      <c r="B258" s="88"/>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row>
    <row r="259" spans="1:233" x14ac:dyDescent="0.3">
      <c r="A259" s="88"/>
      <c r="B259" s="88"/>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row>
    <row r="260" spans="1:233" x14ac:dyDescent="0.3">
      <c r="A260" s="88"/>
      <c r="B260" s="88"/>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row>
    <row r="261" spans="1:233" x14ac:dyDescent="0.3">
      <c r="A261" s="88"/>
      <c r="B261" s="88"/>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row>
    <row r="262" spans="1:233" x14ac:dyDescent="0.3">
      <c r="A262" s="88"/>
      <c r="B262" s="88"/>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row>
    <row r="263" spans="1:233" x14ac:dyDescent="0.3">
      <c r="A263" s="88"/>
      <c r="B263" s="88"/>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row>
    <row r="264" spans="1:233" x14ac:dyDescent="0.3">
      <c r="A264" s="88"/>
      <c r="B264" s="88"/>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row>
    <row r="265" spans="1:233" x14ac:dyDescent="0.3">
      <c r="A265" s="88"/>
      <c r="B265" s="88"/>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row>
    <row r="266" spans="1:233" x14ac:dyDescent="0.3">
      <c r="A266" s="88"/>
      <c r="B266" s="88"/>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row>
    <row r="267" spans="1:233" x14ac:dyDescent="0.3">
      <c r="A267" s="88"/>
      <c r="B267" s="88"/>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row>
    <row r="268" spans="1:233" x14ac:dyDescent="0.3">
      <c r="A268" s="88"/>
      <c r="B268" s="88"/>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row>
    <row r="269" spans="1:233" x14ac:dyDescent="0.3">
      <c r="A269" s="88"/>
      <c r="B269" s="88"/>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row>
    <row r="270" spans="1:233" x14ac:dyDescent="0.3">
      <c r="A270" s="88"/>
      <c r="B270" s="88"/>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row>
    <row r="271" spans="1:233" x14ac:dyDescent="0.3">
      <c r="A271" s="88"/>
      <c r="B271" s="88"/>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row>
    <row r="272" spans="1:233" x14ac:dyDescent="0.3">
      <c r="A272" s="88"/>
      <c r="B272" s="88"/>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row>
    <row r="273" spans="1:233" x14ac:dyDescent="0.3">
      <c r="A273" s="88"/>
      <c r="B273" s="88"/>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row>
    <row r="274" spans="1:233" x14ac:dyDescent="0.3">
      <c r="A274" s="88"/>
      <c r="B274" s="88"/>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row>
    <row r="275" spans="1:233" x14ac:dyDescent="0.3">
      <c r="A275" s="88"/>
      <c r="B275" s="88"/>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row>
    <row r="276" spans="1:233" x14ac:dyDescent="0.3">
      <c r="A276" s="88"/>
      <c r="B276" s="88"/>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row>
    <row r="277" spans="1:233" x14ac:dyDescent="0.3">
      <c r="A277" s="88"/>
      <c r="B277" s="88"/>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row>
    <row r="278" spans="1:233" x14ac:dyDescent="0.3">
      <c r="A278" s="88"/>
      <c r="B278" s="88"/>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row>
    <row r="279" spans="1:233" x14ac:dyDescent="0.3">
      <c r="A279" s="88"/>
      <c r="B279" s="88"/>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row>
    <row r="280" spans="1:233" x14ac:dyDescent="0.3">
      <c r="A280" s="88"/>
      <c r="B280" s="88"/>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row>
    <row r="281" spans="1:233" x14ac:dyDescent="0.3">
      <c r="A281" s="88"/>
      <c r="B281" s="88"/>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row>
    <row r="282" spans="1:233" x14ac:dyDescent="0.3">
      <c r="A282" s="88"/>
      <c r="B282" s="88"/>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row>
    <row r="283" spans="1:233" x14ac:dyDescent="0.3">
      <c r="A283" s="88"/>
      <c r="B283" s="88"/>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row>
    <row r="284" spans="1:233" x14ac:dyDescent="0.3">
      <c r="A284" s="88"/>
      <c r="B284" s="88"/>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row>
    <row r="285" spans="1:233" x14ac:dyDescent="0.3">
      <c r="A285" s="88"/>
      <c r="B285" s="88"/>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row>
    <row r="286" spans="1:233" x14ac:dyDescent="0.3">
      <c r="A286" s="88"/>
      <c r="B286" s="88"/>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row>
    <row r="287" spans="1:233" x14ac:dyDescent="0.3">
      <c r="A287" s="88"/>
      <c r="B287" s="88"/>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row>
    <row r="288" spans="1:233" x14ac:dyDescent="0.3">
      <c r="A288" s="88"/>
      <c r="B288" s="88"/>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row>
    <row r="289" spans="1:233" x14ac:dyDescent="0.3">
      <c r="A289" s="88"/>
      <c r="B289" s="88"/>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row>
    <row r="290" spans="1:233" x14ac:dyDescent="0.3">
      <c r="A290" s="88"/>
      <c r="B290" s="88"/>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row>
    <row r="291" spans="1:233" x14ac:dyDescent="0.3">
      <c r="A291" s="88"/>
      <c r="B291" s="88"/>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row>
    <row r="292" spans="1:233" x14ac:dyDescent="0.3">
      <c r="A292" s="88"/>
      <c r="B292" s="88"/>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row>
    <row r="293" spans="1:233" x14ac:dyDescent="0.3">
      <c r="A293" s="88"/>
      <c r="B293" s="88"/>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row>
    <row r="294" spans="1:233" x14ac:dyDescent="0.3">
      <c r="A294" s="88"/>
      <c r="B294" s="88"/>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row>
    <row r="295" spans="1:233" x14ac:dyDescent="0.3">
      <c r="A295" s="88"/>
      <c r="B295" s="88"/>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row>
    <row r="296" spans="1:233" x14ac:dyDescent="0.3">
      <c r="A296" s="88"/>
      <c r="B296" s="88"/>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row>
    <row r="297" spans="1:233" x14ac:dyDescent="0.3">
      <c r="A297" s="88"/>
      <c r="B297" s="88"/>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row>
    <row r="298" spans="1:233" x14ac:dyDescent="0.3">
      <c r="A298" s="88"/>
      <c r="B298" s="88"/>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row>
    <row r="299" spans="1:233" x14ac:dyDescent="0.3">
      <c r="A299" s="88"/>
      <c r="B299" s="88"/>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row>
    <row r="300" spans="1:233" x14ac:dyDescent="0.3">
      <c r="A300" s="88"/>
      <c r="B300" s="88"/>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row>
    <row r="301" spans="1:233" x14ac:dyDescent="0.3">
      <c r="A301" s="88"/>
      <c r="B301" s="88"/>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row>
    <row r="302" spans="1:233" x14ac:dyDescent="0.3">
      <c r="A302" s="88"/>
      <c r="B302" s="88"/>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row>
    <row r="303" spans="1:233" x14ac:dyDescent="0.3">
      <c r="A303" s="88"/>
      <c r="B303" s="88"/>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row>
    <row r="304" spans="1:233" x14ac:dyDescent="0.3">
      <c r="A304" s="88"/>
      <c r="B304" s="88"/>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row>
    <row r="305" spans="1:233" x14ac:dyDescent="0.3">
      <c r="A305" s="88"/>
      <c r="B305" s="88"/>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row>
    <row r="306" spans="1:233" x14ac:dyDescent="0.3">
      <c r="A306" s="88"/>
      <c r="B306" s="88"/>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row>
    <row r="307" spans="1:233" x14ac:dyDescent="0.3">
      <c r="A307" s="88"/>
      <c r="B307" s="88"/>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row>
    <row r="308" spans="1:233" x14ac:dyDescent="0.3">
      <c r="A308" s="88"/>
      <c r="B308" s="88"/>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row>
    <row r="309" spans="1:233" x14ac:dyDescent="0.3">
      <c r="A309" s="88"/>
      <c r="B309" s="88"/>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row>
    <row r="310" spans="1:233" x14ac:dyDescent="0.3">
      <c r="A310" s="88"/>
      <c r="B310" s="88"/>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row>
    <row r="311" spans="1:233" x14ac:dyDescent="0.3">
      <c r="A311" s="88"/>
      <c r="B311" s="88"/>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row>
    <row r="312" spans="1:233" x14ac:dyDescent="0.3">
      <c r="A312" s="88"/>
      <c r="B312" s="88"/>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row>
    <row r="313" spans="1:233" x14ac:dyDescent="0.3">
      <c r="A313" s="88"/>
      <c r="B313" s="88"/>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row>
    <row r="314" spans="1:233" x14ac:dyDescent="0.3">
      <c r="A314" s="88"/>
      <c r="B314" s="88"/>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row>
    <row r="315" spans="1:233" x14ac:dyDescent="0.3">
      <c r="A315" s="88"/>
      <c r="B315" s="88"/>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row>
    <row r="316" spans="1:233" x14ac:dyDescent="0.3">
      <c r="A316" s="88"/>
      <c r="B316" s="88"/>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row>
    <row r="317" spans="1:233" x14ac:dyDescent="0.3">
      <c r="A317" s="88"/>
      <c r="B317" s="88"/>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row>
    <row r="318" spans="1:233" x14ac:dyDescent="0.3">
      <c r="A318" s="88"/>
      <c r="B318" s="88"/>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row>
    <row r="319" spans="1:233" x14ac:dyDescent="0.3">
      <c r="A319" s="88"/>
      <c r="B319" s="88"/>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row>
    <row r="320" spans="1:233" x14ac:dyDescent="0.3">
      <c r="A320" s="88"/>
      <c r="B320" s="88"/>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row>
    <row r="321" spans="1:233" x14ac:dyDescent="0.3">
      <c r="A321" s="88"/>
      <c r="B321" s="88"/>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row>
    <row r="322" spans="1:233" x14ac:dyDescent="0.3">
      <c r="A322" s="88"/>
      <c r="B322" s="88"/>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row>
    <row r="323" spans="1:233" x14ac:dyDescent="0.3">
      <c r="A323" s="88"/>
      <c r="B323" s="88"/>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row>
    <row r="324" spans="1:233" x14ac:dyDescent="0.3">
      <c r="A324" s="88"/>
      <c r="B324" s="88"/>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row>
    <row r="325" spans="1:233" x14ac:dyDescent="0.3">
      <c r="A325" s="88"/>
      <c r="B325" s="88"/>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row>
    <row r="326" spans="1:233" x14ac:dyDescent="0.3">
      <c r="A326" s="88"/>
      <c r="B326" s="88"/>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row>
    <row r="327" spans="1:233" x14ac:dyDescent="0.3">
      <c r="A327" s="88"/>
      <c r="B327" s="88"/>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row>
    <row r="328" spans="1:233" x14ac:dyDescent="0.3">
      <c r="A328" s="88"/>
      <c r="B328" s="88"/>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row>
    <row r="329" spans="1:233" x14ac:dyDescent="0.3">
      <c r="A329" s="88"/>
      <c r="B329" s="88"/>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row>
    <row r="330" spans="1:233" x14ac:dyDescent="0.3">
      <c r="A330" s="88"/>
      <c r="B330" s="88"/>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row>
    <row r="331" spans="1:233" x14ac:dyDescent="0.3">
      <c r="A331" s="88"/>
      <c r="B331" s="88"/>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row>
    <row r="332" spans="1:233" x14ac:dyDescent="0.3">
      <c r="A332" s="88"/>
      <c r="B332" s="88"/>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row>
    <row r="333" spans="1:233" x14ac:dyDescent="0.3">
      <c r="A333" s="88"/>
      <c r="B333" s="88"/>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row>
    <row r="334" spans="1:233" x14ac:dyDescent="0.3">
      <c r="A334" s="88"/>
      <c r="B334" s="88"/>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row>
    <row r="335" spans="1:233" x14ac:dyDescent="0.3">
      <c r="A335" s="88"/>
      <c r="B335" s="88"/>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row>
    <row r="336" spans="1:233" x14ac:dyDescent="0.3">
      <c r="A336" s="88"/>
      <c r="B336" s="88"/>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row>
    <row r="337" spans="1:233" x14ac:dyDescent="0.3">
      <c r="A337" s="88"/>
      <c r="B337" s="88"/>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row>
    <row r="338" spans="1:233" x14ac:dyDescent="0.3">
      <c r="A338" s="88"/>
      <c r="B338" s="88"/>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row>
    <row r="339" spans="1:233" x14ac:dyDescent="0.3">
      <c r="A339" s="88"/>
      <c r="B339" s="88"/>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row>
    <row r="340" spans="1:233" x14ac:dyDescent="0.3">
      <c r="A340" s="88"/>
      <c r="B340" s="88"/>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row>
    <row r="341" spans="1:233" x14ac:dyDescent="0.3">
      <c r="A341" s="88"/>
      <c r="B341" s="88"/>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row>
    <row r="342" spans="1:233" x14ac:dyDescent="0.3">
      <c r="A342" s="88"/>
      <c r="B342" s="88"/>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row>
    <row r="343" spans="1:233" x14ac:dyDescent="0.3">
      <c r="A343" s="88"/>
      <c r="B343" s="88"/>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row>
    <row r="344" spans="1:233" x14ac:dyDescent="0.3">
      <c r="A344" s="88"/>
      <c r="B344" s="88"/>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row>
    <row r="345" spans="1:233" x14ac:dyDescent="0.3">
      <c r="A345" s="88"/>
      <c r="B345" s="88"/>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row>
    <row r="346" spans="1:233" x14ac:dyDescent="0.3">
      <c r="A346" s="88"/>
      <c r="B346" s="88"/>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row>
    <row r="347" spans="1:233" x14ac:dyDescent="0.3">
      <c r="A347" s="88"/>
      <c r="B347" s="88"/>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row>
    <row r="348" spans="1:233" x14ac:dyDescent="0.3">
      <c r="A348" s="88"/>
      <c r="B348" s="88"/>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row>
    <row r="349" spans="1:233" x14ac:dyDescent="0.3">
      <c r="A349" s="88"/>
      <c r="B349" s="88"/>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row>
    <row r="350" spans="1:233" x14ac:dyDescent="0.3">
      <c r="A350" s="88"/>
      <c r="B350" s="88"/>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row>
    <row r="351" spans="1:233" x14ac:dyDescent="0.3">
      <c r="A351" s="88"/>
      <c r="B351" s="88"/>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row>
    <row r="352" spans="1:233" x14ac:dyDescent="0.3">
      <c r="A352" s="88"/>
      <c r="B352" s="88"/>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row>
    <row r="353" spans="1:233" x14ac:dyDescent="0.3">
      <c r="A353" s="88"/>
      <c r="B353" s="88"/>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row>
    <row r="354" spans="1:233" x14ac:dyDescent="0.3">
      <c r="A354" s="88"/>
      <c r="B354" s="88"/>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row>
    <row r="355" spans="1:233" x14ac:dyDescent="0.3">
      <c r="A355" s="88"/>
      <c r="B355" s="88"/>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row>
    <row r="356" spans="1:233" x14ac:dyDescent="0.3">
      <c r="A356" s="88"/>
      <c r="B356" s="88"/>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row>
    <row r="357" spans="1:233" x14ac:dyDescent="0.3">
      <c r="A357" s="88"/>
      <c r="B357" s="88"/>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row>
    <row r="358" spans="1:233" x14ac:dyDescent="0.3">
      <c r="A358" s="88"/>
      <c r="B358" s="88"/>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row>
    <row r="359" spans="1:233" x14ac:dyDescent="0.3">
      <c r="A359" s="88"/>
      <c r="B359" s="88"/>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row>
    <row r="360" spans="1:233" x14ac:dyDescent="0.3">
      <c r="A360" s="88"/>
      <c r="B360" s="88"/>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row>
    <row r="361" spans="1:233" x14ac:dyDescent="0.3">
      <c r="A361" s="88"/>
      <c r="B361" s="88"/>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row>
    <row r="362" spans="1:233" x14ac:dyDescent="0.3">
      <c r="A362" s="88"/>
      <c r="B362" s="88"/>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row>
    <row r="363" spans="1:233" x14ac:dyDescent="0.3">
      <c r="A363" s="88"/>
      <c r="B363" s="88"/>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row>
    <row r="364" spans="1:233" x14ac:dyDescent="0.3">
      <c r="A364" s="88"/>
      <c r="B364" s="88"/>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row>
    <row r="365" spans="1:233" x14ac:dyDescent="0.3">
      <c r="A365" s="88"/>
      <c r="B365" s="88"/>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row>
    <row r="366" spans="1:233" x14ac:dyDescent="0.3">
      <c r="A366" s="88"/>
      <c r="B366" s="88"/>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row>
    <row r="367" spans="1:233" x14ac:dyDescent="0.3">
      <c r="A367" s="88"/>
      <c r="B367" s="88"/>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row>
    <row r="368" spans="1:233" x14ac:dyDescent="0.3">
      <c r="A368" s="88"/>
      <c r="B368" s="88"/>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row>
    <row r="369" spans="1:233" x14ac:dyDescent="0.3">
      <c r="A369" s="88"/>
      <c r="B369" s="88"/>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row>
    <row r="370" spans="1:233" x14ac:dyDescent="0.3">
      <c r="A370" s="88"/>
      <c r="B370" s="88"/>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row>
    <row r="371" spans="1:233" x14ac:dyDescent="0.3">
      <c r="A371" s="88"/>
      <c r="B371" s="88"/>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row>
    <row r="372" spans="1:233" x14ac:dyDescent="0.3">
      <c r="A372" s="88"/>
      <c r="B372" s="88"/>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row>
    <row r="373" spans="1:233" x14ac:dyDescent="0.3">
      <c r="A373" s="88"/>
      <c r="B373" s="88"/>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row>
    <row r="374" spans="1:233" x14ac:dyDescent="0.3">
      <c r="A374" s="88"/>
      <c r="B374" s="88"/>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row>
    <row r="375" spans="1:233" x14ac:dyDescent="0.3">
      <c r="A375" s="88"/>
      <c r="B375" s="88"/>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row>
    <row r="376" spans="1:233" x14ac:dyDescent="0.3">
      <c r="A376" s="88"/>
      <c r="B376" s="88"/>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row>
    <row r="377" spans="1:233" x14ac:dyDescent="0.3">
      <c r="A377" s="88"/>
      <c r="B377" s="88"/>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row>
    <row r="378" spans="1:233" x14ac:dyDescent="0.3">
      <c r="A378" s="88"/>
      <c r="B378" s="88"/>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row>
    <row r="379" spans="1:233" x14ac:dyDescent="0.3">
      <c r="A379" s="88"/>
      <c r="B379" s="88"/>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row>
    <row r="380" spans="1:233" x14ac:dyDescent="0.3">
      <c r="A380" s="88"/>
      <c r="B380" s="88"/>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row>
    <row r="381" spans="1:233" x14ac:dyDescent="0.3">
      <c r="A381" s="88"/>
      <c r="B381" s="88"/>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row>
    <row r="382" spans="1:233" x14ac:dyDescent="0.3">
      <c r="A382" s="88"/>
      <c r="B382" s="88"/>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row>
    <row r="383" spans="1:233" x14ac:dyDescent="0.3">
      <c r="A383" s="88"/>
      <c r="B383" s="88"/>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row>
    <row r="384" spans="1:233" x14ac:dyDescent="0.3">
      <c r="A384" s="88"/>
      <c r="B384" s="88"/>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row>
    <row r="385" spans="1:233" x14ac:dyDescent="0.3">
      <c r="A385" s="88"/>
      <c r="B385" s="88"/>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row>
    <row r="386" spans="1:233" x14ac:dyDescent="0.3">
      <c r="A386" s="88"/>
      <c r="B386" s="88"/>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row>
    <row r="387" spans="1:233" x14ac:dyDescent="0.3">
      <c r="A387" s="88"/>
      <c r="B387" s="88"/>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row>
    <row r="388" spans="1:233" x14ac:dyDescent="0.3">
      <c r="A388" s="88"/>
      <c r="B388" s="88"/>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row>
    <row r="389" spans="1:233" x14ac:dyDescent="0.3">
      <c r="A389" s="88"/>
      <c r="B389" s="88"/>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row>
    <row r="390" spans="1:233" x14ac:dyDescent="0.3">
      <c r="A390" s="88"/>
      <c r="B390" s="88"/>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row>
    <row r="391" spans="1:233" x14ac:dyDescent="0.3">
      <c r="A391" s="88"/>
      <c r="B391" s="88"/>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row>
    <row r="392" spans="1:233" x14ac:dyDescent="0.3">
      <c r="A392" s="88"/>
      <c r="B392" s="88"/>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row>
    <row r="393" spans="1:233" x14ac:dyDescent="0.3">
      <c r="A393" s="88"/>
      <c r="B393" s="88"/>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row>
    <row r="394" spans="1:233" x14ac:dyDescent="0.3">
      <c r="A394" s="88"/>
      <c r="B394" s="88"/>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row>
    <row r="395" spans="1:233" x14ac:dyDescent="0.3">
      <c r="A395" s="88"/>
      <c r="B395" s="88"/>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row>
    <row r="396" spans="1:233" x14ac:dyDescent="0.3">
      <c r="A396" s="88"/>
      <c r="B396" s="88"/>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row>
    <row r="397" spans="1:233" x14ac:dyDescent="0.3">
      <c r="A397" s="88"/>
      <c r="B397" s="88"/>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row>
    <row r="398" spans="1:233" x14ac:dyDescent="0.3">
      <c r="A398" s="88"/>
      <c r="B398" s="88"/>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row>
    <row r="399" spans="1:233" x14ac:dyDescent="0.3">
      <c r="A399" s="88"/>
      <c r="B399" s="88"/>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row>
    <row r="400" spans="1:233" x14ac:dyDescent="0.3">
      <c r="A400" s="88"/>
      <c r="B400" s="88"/>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row>
    <row r="401" spans="1:233" x14ac:dyDescent="0.3">
      <c r="A401" s="88"/>
      <c r="B401" s="88"/>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row>
    <row r="402" spans="1:233" x14ac:dyDescent="0.3">
      <c r="A402" s="88"/>
      <c r="B402" s="88"/>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row>
    <row r="403" spans="1:233" x14ac:dyDescent="0.3">
      <c r="A403" s="88"/>
      <c r="B403" s="88"/>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row>
    <row r="404" spans="1:233" x14ac:dyDescent="0.3">
      <c r="A404" s="88"/>
      <c r="B404" s="88"/>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row>
    <row r="405" spans="1:233" x14ac:dyDescent="0.3">
      <c r="A405" s="88"/>
      <c r="B405" s="88"/>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row>
    <row r="406" spans="1:233" x14ac:dyDescent="0.3">
      <c r="A406" s="88"/>
      <c r="B406" s="88"/>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row>
    <row r="407" spans="1:233" x14ac:dyDescent="0.3">
      <c r="A407" s="88"/>
      <c r="B407" s="88"/>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row>
    <row r="408" spans="1:233" x14ac:dyDescent="0.3">
      <c r="A408" s="88"/>
      <c r="B408" s="88"/>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row>
    <row r="409" spans="1:233" x14ac:dyDescent="0.3">
      <c r="A409" s="88"/>
      <c r="B409" s="88"/>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row>
    <row r="410" spans="1:233" x14ac:dyDescent="0.3">
      <c r="A410" s="88"/>
      <c r="B410" s="88"/>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row>
    <row r="411" spans="1:233" x14ac:dyDescent="0.3">
      <c r="A411" s="88"/>
      <c r="B411" s="88"/>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row>
    <row r="412" spans="1:233" x14ac:dyDescent="0.3">
      <c r="A412" s="88"/>
      <c r="B412" s="88"/>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row>
    <row r="413" spans="1:233" x14ac:dyDescent="0.3">
      <c r="A413" s="88"/>
      <c r="B413" s="88"/>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row>
    <row r="414" spans="1:233" x14ac:dyDescent="0.3">
      <c r="A414" s="88"/>
      <c r="B414" s="88"/>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row>
    <row r="415" spans="1:233" x14ac:dyDescent="0.3">
      <c r="A415" s="88"/>
      <c r="B415" s="88"/>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row>
    <row r="416" spans="1:233" x14ac:dyDescent="0.3">
      <c r="A416" s="88"/>
      <c r="B416" s="88"/>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row>
    <row r="417" spans="1:233" x14ac:dyDescent="0.3">
      <c r="A417" s="88"/>
      <c r="B417" s="88"/>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row>
    <row r="418" spans="1:233" x14ac:dyDescent="0.3">
      <c r="A418" s="88"/>
      <c r="B418" s="88"/>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row>
    <row r="419" spans="1:233" x14ac:dyDescent="0.3">
      <c r="A419" s="88"/>
      <c r="B419" s="88"/>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row>
    <row r="420" spans="1:233" x14ac:dyDescent="0.3">
      <c r="A420" s="88"/>
      <c r="B420" s="88"/>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row>
    <row r="421" spans="1:233" x14ac:dyDescent="0.3">
      <c r="A421" s="88"/>
      <c r="B421" s="88"/>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row>
    <row r="422" spans="1:233" x14ac:dyDescent="0.3">
      <c r="A422" s="88"/>
      <c r="B422" s="88"/>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row>
    <row r="423" spans="1:233" x14ac:dyDescent="0.3">
      <c r="A423" s="88"/>
      <c r="B423" s="88"/>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row>
    <row r="424" spans="1:233" x14ac:dyDescent="0.3">
      <c r="A424" s="88"/>
      <c r="B424" s="88"/>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row>
    <row r="425" spans="1:233" x14ac:dyDescent="0.3">
      <c r="A425" s="88"/>
      <c r="B425" s="88"/>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row>
    <row r="426" spans="1:233" x14ac:dyDescent="0.3">
      <c r="A426" s="88"/>
      <c r="B426" s="88"/>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row>
    <row r="427" spans="1:233" x14ac:dyDescent="0.3">
      <c r="A427" s="88"/>
      <c r="B427" s="88"/>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row>
    <row r="428" spans="1:233" x14ac:dyDescent="0.3">
      <c r="A428" s="88"/>
      <c r="B428" s="88"/>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row>
    <row r="429" spans="1:233" x14ac:dyDescent="0.3">
      <c r="A429" s="88"/>
      <c r="B429" s="88"/>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row>
    <row r="430" spans="1:233" x14ac:dyDescent="0.3">
      <c r="A430" s="88"/>
      <c r="B430" s="88"/>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row>
    <row r="431" spans="1:233" x14ac:dyDescent="0.3">
      <c r="A431" s="88"/>
      <c r="B431" s="88"/>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row>
    <row r="432" spans="1:233" x14ac:dyDescent="0.3">
      <c r="A432" s="88"/>
      <c r="B432" s="88"/>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row>
    <row r="433" spans="1:233" x14ac:dyDescent="0.3">
      <c r="A433" s="88"/>
      <c r="B433" s="88"/>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row>
    <row r="434" spans="1:233" x14ac:dyDescent="0.3">
      <c r="A434" s="88"/>
      <c r="B434" s="88"/>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row>
    <row r="435" spans="1:233" x14ac:dyDescent="0.3">
      <c r="A435" s="88"/>
      <c r="B435" s="88"/>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row>
    <row r="436" spans="1:233" x14ac:dyDescent="0.3">
      <c r="A436" s="88"/>
      <c r="B436" s="88"/>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row>
    <row r="437" spans="1:233" x14ac:dyDescent="0.3">
      <c r="A437" s="88"/>
      <c r="B437" s="88"/>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row>
    <row r="438" spans="1:233" x14ac:dyDescent="0.3">
      <c r="A438" s="88"/>
      <c r="B438" s="88"/>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row>
    <row r="439" spans="1:233" x14ac:dyDescent="0.3">
      <c r="A439" s="88"/>
      <c r="B439" s="88"/>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row>
    <row r="440" spans="1:233" x14ac:dyDescent="0.3">
      <c r="A440" s="88"/>
      <c r="B440" s="88"/>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row>
    <row r="441" spans="1:233" x14ac:dyDescent="0.3">
      <c r="A441" s="88"/>
      <c r="B441" s="88"/>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row>
    <row r="442" spans="1:233" x14ac:dyDescent="0.3">
      <c r="A442" s="88"/>
      <c r="B442" s="88"/>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row>
    <row r="443" spans="1:233" x14ac:dyDescent="0.3">
      <c r="A443" s="88"/>
      <c r="B443" s="88"/>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row>
    <row r="444" spans="1:233" x14ac:dyDescent="0.3">
      <c r="A444" s="88"/>
      <c r="B444" s="88"/>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row>
    <row r="445" spans="1:233" x14ac:dyDescent="0.3">
      <c r="A445" s="88"/>
      <c r="B445" s="88"/>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row>
    <row r="446" spans="1:233" x14ac:dyDescent="0.3">
      <c r="A446" s="88"/>
      <c r="B446" s="88"/>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row>
    <row r="447" spans="1:233" x14ac:dyDescent="0.3">
      <c r="A447" s="88"/>
      <c r="B447" s="88"/>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row>
    <row r="448" spans="1:233" x14ac:dyDescent="0.3">
      <c r="A448" s="88"/>
      <c r="B448" s="88"/>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row>
    <row r="449" spans="1:233" x14ac:dyDescent="0.3">
      <c r="A449" s="88"/>
      <c r="B449" s="88"/>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row>
    <row r="450" spans="1:233" x14ac:dyDescent="0.3">
      <c r="A450" s="88"/>
      <c r="B450" s="88"/>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row>
    <row r="451" spans="1:233" x14ac:dyDescent="0.3">
      <c r="A451" s="88"/>
      <c r="B451" s="88"/>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row>
    <row r="452" spans="1:233" x14ac:dyDescent="0.3">
      <c r="A452" s="88"/>
      <c r="B452" s="88"/>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row>
    <row r="453" spans="1:233" x14ac:dyDescent="0.3">
      <c r="A453" s="88"/>
      <c r="B453" s="88"/>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row>
    <row r="454" spans="1:233" x14ac:dyDescent="0.3">
      <c r="A454" s="88"/>
      <c r="B454" s="88"/>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row>
    <row r="455" spans="1:233" x14ac:dyDescent="0.3">
      <c r="A455" s="88"/>
      <c r="B455" s="88"/>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row>
    <row r="456" spans="1:233" x14ac:dyDescent="0.3">
      <c r="A456" s="88"/>
      <c r="B456" s="88"/>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row>
    <row r="457" spans="1:233" x14ac:dyDescent="0.3">
      <c r="A457" s="88"/>
      <c r="B457" s="88"/>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row>
    <row r="458" spans="1:233" x14ac:dyDescent="0.3">
      <c r="A458" s="88"/>
      <c r="B458" s="88"/>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row>
    <row r="459" spans="1:233" x14ac:dyDescent="0.3">
      <c r="A459" s="88"/>
      <c r="B459" s="88"/>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row>
    <row r="460" spans="1:233" x14ac:dyDescent="0.3">
      <c r="A460" s="88"/>
      <c r="B460" s="88"/>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row>
    <row r="461" spans="1:233" x14ac:dyDescent="0.3">
      <c r="A461" s="88"/>
      <c r="B461" s="88"/>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row>
    <row r="462" spans="1:233" x14ac:dyDescent="0.3">
      <c r="A462" s="88"/>
      <c r="B462" s="88"/>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row>
    <row r="463" spans="1:233" x14ac:dyDescent="0.3">
      <c r="A463" s="88"/>
      <c r="B463" s="88"/>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row>
    <row r="464" spans="1:233" x14ac:dyDescent="0.3">
      <c r="A464" s="88"/>
      <c r="B464" s="88"/>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row>
    <row r="465" spans="1:233" x14ac:dyDescent="0.3">
      <c r="A465" s="88"/>
      <c r="B465" s="88"/>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row>
    <row r="466" spans="1:233" x14ac:dyDescent="0.3">
      <c r="A466" s="88"/>
      <c r="B466" s="88"/>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row>
    <row r="467" spans="1:233" x14ac:dyDescent="0.3">
      <c r="A467" s="88"/>
      <c r="B467" s="88"/>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c r="GS467" s="12"/>
      <c r="GT467" s="12"/>
      <c r="GU467" s="12"/>
      <c r="GV467" s="12"/>
      <c r="GW467" s="12"/>
      <c r="GX467" s="12"/>
      <c r="GY467" s="12"/>
      <c r="GZ467" s="12"/>
      <c r="HA467" s="12"/>
      <c r="HB467" s="12"/>
      <c r="HC467" s="12"/>
      <c r="HD467" s="12"/>
      <c r="HE467" s="12"/>
      <c r="HF467" s="12"/>
      <c r="HG467" s="12"/>
      <c r="HH467" s="12"/>
      <c r="HI467" s="12"/>
      <c r="HJ467" s="12"/>
      <c r="HK467" s="12"/>
      <c r="HL467" s="12"/>
      <c r="HM467" s="12"/>
      <c r="HN467" s="12"/>
      <c r="HO467" s="12"/>
      <c r="HP467" s="12"/>
      <c r="HQ467" s="12"/>
      <c r="HR467" s="12"/>
      <c r="HS467" s="12"/>
      <c r="HT467" s="12"/>
      <c r="HU467" s="12"/>
      <c r="HV467" s="12"/>
      <c r="HW467" s="12"/>
      <c r="HX467" s="12"/>
      <c r="HY467" s="12"/>
    </row>
    <row r="468" spans="1:233" x14ac:dyDescent="0.3">
      <c r="A468" s="88"/>
      <c r="B468" s="88"/>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c r="DJ468" s="12"/>
      <c r="DK468" s="12"/>
      <c r="DL468" s="12"/>
      <c r="DM468" s="12"/>
      <c r="DN468" s="12"/>
      <c r="DO468" s="12"/>
      <c r="DP468" s="12"/>
      <c r="DQ468" s="12"/>
      <c r="DR468" s="12"/>
      <c r="DS468" s="12"/>
      <c r="DT468" s="12"/>
      <c r="DU468" s="12"/>
      <c r="DV468" s="12"/>
      <c r="DW468" s="12"/>
      <c r="DX468" s="12"/>
      <c r="DY468" s="12"/>
      <c r="DZ468" s="12"/>
      <c r="EA468" s="12"/>
      <c r="EB468" s="12"/>
      <c r="EC468" s="12"/>
      <c r="ED468" s="12"/>
      <c r="EE468" s="12"/>
      <c r="EF468" s="12"/>
      <c r="EG468" s="12"/>
      <c r="EH468" s="12"/>
      <c r="EI468" s="12"/>
      <c r="EJ468" s="12"/>
      <c r="EK468" s="12"/>
      <c r="EL468" s="12"/>
      <c r="EM468" s="12"/>
      <c r="EN468" s="12"/>
      <c r="EO468" s="12"/>
      <c r="EP468" s="12"/>
      <c r="EQ468" s="12"/>
      <c r="ER468" s="12"/>
      <c r="ES468" s="12"/>
      <c r="ET468" s="12"/>
      <c r="EU468" s="12"/>
      <c r="EV468" s="12"/>
      <c r="EW468" s="12"/>
      <c r="EX468" s="12"/>
      <c r="EY468" s="12"/>
      <c r="EZ468" s="12"/>
      <c r="FA468" s="12"/>
      <c r="FB468" s="12"/>
      <c r="FC468" s="12"/>
      <c r="FD468" s="12"/>
      <c r="FE468" s="12"/>
      <c r="FF468" s="12"/>
      <c r="FG468" s="12"/>
      <c r="FH468" s="12"/>
      <c r="FI468" s="12"/>
      <c r="FJ468" s="12"/>
      <c r="FK468" s="12"/>
      <c r="FL468" s="12"/>
      <c r="FM468" s="12"/>
      <c r="FN468" s="12"/>
      <c r="FO468" s="12"/>
      <c r="FP468" s="12"/>
      <c r="FQ468" s="12"/>
      <c r="FR468" s="12"/>
      <c r="FS468" s="12"/>
      <c r="FT468" s="12"/>
      <c r="FU468" s="12"/>
      <c r="FV468" s="12"/>
      <c r="FW468" s="12"/>
      <c r="FX468" s="12"/>
      <c r="FY468" s="12"/>
      <c r="FZ468" s="12"/>
      <c r="GA468" s="12"/>
      <c r="GB468" s="12"/>
      <c r="GC468" s="12"/>
      <c r="GD468" s="12"/>
      <c r="GE468" s="12"/>
      <c r="GF468" s="12"/>
      <c r="GG468" s="12"/>
      <c r="GH468" s="12"/>
      <c r="GI468" s="12"/>
      <c r="GJ468" s="12"/>
      <c r="GK468" s="12"/>
      <c r="GL468" s="12"/>
      <c r="GM468" s="12"/>
      <c r="GN468" s="12"/>
      <c r="GO468" s="12"/>
      <c r="GP468" s="12"/>
      <c r="GQ468" s="12"/>
      <c r="GR468" s="12"/>
      <c r="GS468" s="12"/>
      <c r="GT468" s="12"/>
      <c r="GU468" s="12"/>
      <c r="GV468" s="12"/>
      <c r="GW468" s="12"/>
      <c r="GX468" s="12"/>
      <c r="GY468" s="12"/>
      <c r="GZ468" s="12"/>
      <c r="HA468" s="12"/>
      <c r="HB468" s="12"/>
      <c r="HC468" s="12"/>
      <c r="HD468" s="12"/>
      <c r="HE468" s="12"/>
      <c r="HF468" s="12"/>
      <c r="HG468" s="12"/>
      <c r="HH468" s="12"/>
      <c r="HI468" s="12"/>
      <c r="HJ468" s="12"/>
      <c r="HK468" s="12"/>
      <c r="HL468" s="12"/>
      <c r="HM468" s="12"/>
      <c r="HN468" s="12"/>
      <c r="HO468" s="12"/>
      <c r="HP468" s="12"/>
      <c r="HQ468" s="12"/>
      <c r="HR468" s="12"/>
      <c r="HS468" s="12"/>
      <c r="HT468" s="12"/>
      <c r="HU468" s="12"/>
      <c r="HV468" s="12"/>
      <c r="HW468" s="12"/>
      <c r="HX468" s="12"/>
      <c r="HY468" s="12"/>
    </row>
    <row r="469" spans="1:233" x14ac:dyDescent="0.3">
      <c r="A469" s="88"/>
      <c r="B469" s="88"/>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12"/>
      <c r="DG469" s="12"/>
      <c r="DH469" s="12"/>
      <c r="DI469" s="12"/>
      <c r="DJ469" s="12"/>
      <c r="DK469" s="12"/>
      <c r="DL469" s="12"/>
      <c r="DM469" s="12"/>
      <c r="DN469" s="12"/>
      <c r="DO469" s="12"/>
      <c r="DP469" s="12"/>
      <c r="DQ469" s="12"/>
      <c r="DR469" s="12"/>
      <c r="DS469" s="12"/>
      <c r="DT469" s="12"/>
      <c r="DU469" s="12"/>
      <c r="DV469" s="12"/>
      <c r="DW469" s="12"/>
      <c r="DX469" s="12"/>
      <c r="DY469" s="12"/>
      <c r="DZ469" s="12"/>
      <c r="EA469" s="12"/>
      <c r="EB469" s="12"/>
      <c r="EC469" s="12"/>
      <c r="ED469" s="12"/>
      <c r="EE469" s="12"/>
      <c r="EF469" s="12"/>
      <c r="EG469" s="12"/>
      <c r="EH469" s="12"/>
      <c r="EI469" s="12"/>
      <c r="EJ469" s="12"/>
      <c r="EK469" s="12"/>
      <c r="EL469" s="12"/>
      <c r="EM469" s="12"/>
      <c r="EN469" s="12"/>
      <c r="EO469" s="12"/>
      <c r="EP469" s="12"/>
      <c r="EQ469" s="12"/>
      <c r="ER469" s="12"/>
      <c r="ES469" s="12"/>
      <c r="ET469" s="12"/>
      <c r="EU469" s="12"/>
      <c r="EV469" s="12"/>
      <c r="EW469" s="12"/>
      <c r="EX469" s="12"/>
      <c r="EY469" s="12"/>
      <c r="EZ469" s="12"/>
      <c r="FA469" s="12"/>
      <c r="FB469" s="12"/>
      <c r="FC469" s="12"/>
      <c r="FD469" s="12"/>
      <c r="FE469" s="12"/>
      <c r="FF469" s="12"/>
      <c r="FG469" s="12"/>
      <c r="FH469" s="12"/>
      <c r="FI469" s="12"/>
      <c r="FJ469" s="12"/>
      <c r="FK469" s="12"/>
      <c r="FL469" s="12"/>
      <c r="FM469" s="12"/>
      <c r="FN469" s="12"/>
      <c r="FO469" s="12"/>
      <c r="FP469" s="12"/>
      <c r="FQ469" s="12"/>
      <c r="FR469" s="12"/>
      <c r="FS469" s="12"/>
      <c r="FT469" s="12"/>
      <c r="FU469" s="12"/>
      <c r="FV469" s="12"/>
      <c r="FW469" s="12"/>
      <c r="FX469" s="12"/>
      <c r="FY469" s="12"/>
      <c r="FZ469" s="12"/>
      <c r="GA469" s="12"/>
      <c r="GB469" s="12"/>
      <c r="GC469" s="12"/>
      <c r="GD469" s="12"/>
      <c r="GE469" s="12"/>
      <c r="GF469" s="12"/>
      <c r="GG469" s="12"/>
      <c r="GH469" s="12"/>
      <c r="GI469" s="12"/>
      <c r="GJ469" s="12"/>
      <c r="GK469" s="12"/>
      <c r="GL469" s="12"/>
      <c r="GM469" s="12"/>
      <c r="GN469" s="12"/>
      <c r="GO469" s="12"/>
      <c r="GP469" s="12"/>
      <c r="GQ469" s="12"/>
      <c r="GR469" s="12"/>
      <c r="GS469" s="12"/>
      <c r="GT469" s="12"/>
      <c r="GU469" s="12"/>
      <c r="GV469" s="12"/>
      <c r="GW469" s="12"/>
      <c r="GX469" s="12"/>
      <c r="GY469" s="12"/>
      <c r="GZ469" s="12"/>
      <c r="HA469" s="12"/>
      <c r="HB469" s="12"/>
      <c r="HC469" s="12"/>
      <c r="HD469" s="12"/>
      <c r="HE469" s="12"/>
      <c r="HF469" s="12"/>
      <c r="HG469" s="12"/>
      <c r="HH469" s="12"/>
      <c r="HI469" s="12"/>
      <c r="HJ469" s="12"/>
      <c r="HK469" s="12"/>
      <c r="HL469" s="12"/>
      <c r="HM469" s="12"/>
      <c r="HN469" s="12"/>
      <c r="HO469" s="12"/>
      <c r="HP469" s="12"/>
      <c r="HQ469" s="12"/>
      <c r="HR469" s="12"/>
      <c r="HS469" s="12"/>
      <c r="HT469" s="12"/>
      <c r="HU469" s="12"/>
      <c r="HV469" s="12"/>
      <c r="HW469" s="12"/>
      <c r="HX469" s="12"/>
      <c r="HY469" s="12"/>
    </row>
    <row r="470" spans="1:233" x14ac:dyDescent="0.3">
      <c r="A470" s="88"/>
      <c r="B470" s="88"/>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c r="DJ470" s="12"/>
      <c r="DK470" s="12"/>
      <c r="DL470" s="12"/>
      <c r="DM470" s="12"/>
      <c r="DN470" s="12"/>
      <c r="DO470" s="12"/>
      <c r="DP470" s="12"/>
      <c r="DQ470" s="12"/>
      <c r="DR470" s="12"/>
      <c r="DS470" s="12"/>
      <c r="DT470" s="12"/>
      <c r="DU470" s="12"/>
      <c r="DV470" s="12"/>
      <c r="DW470" s="12"/>
      <c r="DX470" s="12"/>
      <c r="DY470" s="12"/>
      <c r="DZ470" s="12"/>
      <c r="EA470" s="12"/>
      <c r="EB470" s="12"/>
      <c r="EC470" s="12"/>
      <c r="ED470" s="12"/>
      <c r="EE470" s="12"/>
      <c r="EF470" s="12"/>
      <c r="EG470" s="12"/>
      <c r="EH470" s="12"/>
      <c r="EI470" s="12"/>
      <c r="EJ470" s="12"/>
      <c r="EK470" s="12"/>
      <c r="EL470" s="12"/>
      <c r="EM470" s="12"/>
      <c r="EN470" s="12"/>
      <c r="EO470" s="12"/>
      <c r="EP470" s="12"/>
      <c r="EQ470" s="12"/>
      <c r="ER470" s="12"/>
      <c r="ES470" s="12"/>
      <c r="ET470" s="12"/>
      <c r="EU470" s="12"/>
      <c r="EV470" s="12"/>
      <c r="EW470" s="12"/>
      <c r="EX470" s="12"/>
      <c r="EY470" s="12"/>
      <c r="EZ470" s="12"/>
      <c r="FA470" s="12"/>
      <c r="FB470" s="12"/>
      <c r="FC470" s="12"/>
      <c r="FD470" s="12"/>
      <c r="FE470" s="12"/>
      <c r="FF470" s="12"/>
      <c r="FG470" s="12"/>
      <c r="FH470" s="12"/>
      <c r="FI470" s="12"/>
      <c r="FJ470" s="12"/>
      <c r="FK470" s="12"/>
      <c r="FL470" s="12"/>
      <c r="FM470" s="12"/>
      <c r="FN470" s="12"/>
      <c r="FO470" s="12"/>
      <c r="FP470" s="12"/>
      <c r="FQ470" s="12"/>
      <c r="FR470" s="12"/>
      <c r="FS470" s="12"/>
      <c r="FT470" s="12"/>
      <c r="FU470" s="12"/>
      <c r="FV470" s="12"/>
      <c r="FW470" s="12"/>
      <c r="FX470" s="12"/>
      <c r="FY470" s="12"/>
      <c r="FZ470" s="12"/>
      <c r="GA470" s="12"/>
      <c r="GB470" s="12"/>
      <c r="GC470" s="12"/>
      <c r="GD470" s="12"/>
      <c r="GE470" s="12"/>
      <c r="GF470" s="12"/>
      <c r="GG470" s="12"/>
      <c r="GH470" s="12"/>
      <c r="GI470" s="12"/>
      <c r="GJ470" s="12"/>
      <c r="GK470" s="12"/>
      <c r="GL470" s="12"/>
      <c r="GM470" s="12"/>
      <c r="GN470" s="12"/>
      <c r="GO470" s="12"/>
      <c r="GP470" s="12"/>
      <c r="GQ470" s="12"/>
      <c r="GR470" s="12"/>
      <c r="GS470" s="12"/>
      <c r="GT470" s="12"/>
      <c r="GU470" s="12"/>
      <c r="GV470" s="12"/>
      <c r="GW470" s="12"/>
      <c r="GX470" s="12"/>
      <c r="GY470" s="12"/>
      <c r="GZ470" s="12"/>
      <c r="HA470" s="12"/>
      <c r="HB470" s="12"/>
      <c r="HC470" s="12"/>
      <c r="HD470" s="12"/>
      <c r="HE470" s="12"/>
      <c r="HF470" s="12"/>
      <c r="HG470" s="12"/>
      <c r="HH470" s="12"/>
      <c r="HI470" s="12"/>
      <c r="HJ470" s="12"/>
      <c r="HK470" s="12"/>
      <c r="HL470" s="12"/>
      <c r="HM470" s="12"/>
      <c r="HN470" s="12"/>
      <c r="HO470" s="12"/>
      <c r="HP470" s="12"/>
      <c r="HQ470" s="12"/>
      <c r="HR470" s="12"/>
      <c r="HS470" s="12"/>
      <c r="HT470" s="12"/>
      <c r="HU470" s="12"/>
      <c r="HV470" s="12"/>
      <c r="HW470" s="12"/>
      <c r="HX470" s="12"/>
      <c r="HY470" s="12"/>
    </row>
    <row r="471" spans="1:233" x14ac:dyDescent="0.3">
      <c r="A471" s="88"/>
      <c r="B471" s="88"/>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12"/>
      <c r="DG471" s="12"/>
      <c r="DH471" s="12"/>
      <c r="DI471" s="12"/>
      <c r="DJ471" s="12"/>
      <c r="DK471" s="12"/>
      <c r="DL471" s="12"/>
      <c r="DM471" s="12"/>
      <c r="DN471" s="12"/>
      <c r="DO471" s="12"/>
      <c r="DP471" s="12"/>
      <c r="DQ471" s="12"/>
      <c r="DR471" s="12"/>
      <c r="DS471" s="12"/>
      <c r="DT471" s="12"/>
      <c r="DU471" s="12"/>
      <c r="DV471" s="12"/>
      <c r="DW471" s="12"/>
      <c r="DX471" s="12"/>
      <c r="DY471" s="12"/>
      <c r="DZ471" s="12"/>
      <c r="EA471" s="12"/>
      <c r="EB471" s="12"/>
      <c r="EC471" s="12"/>
      <c r="ED471" s="12"/>
      <c r="EE471" s="12"/>
      <c r="EF471" s="12"/>
      <c r="EG471" s="12"/>
      <c r="EH471" s="12"/>
      <c r="EI471" s="12"/>
      <c r="EJ471" s="12"/>
      <c r="EK471" s="12"/>
      <c r="EL471" s="12"/>
      <c r="EM471" s="12"/>
      <c r="EN471" s="12"/>
      <c r="EO471" s="12"/>
      <c r="EP471" s="12"/>
      <c r="EQ471" s="12"/>
      <c r="ER471" s="12"/>
      <c r="ES471" s="12"/>
      <c r="ET471" s="12"/>
      <c r="EU471" s="12"/>
      <c r="EV471" s="12"/>
      <c r="EW471" s="12"/>
      <c r="EX471" s="12"/>
      <c r="EY471" s="12"/>
      <c r="EZ471" s="12"/>
      <c r="FA471" s="12"/>
      <c r="FB471" s="12"/>
      <c r="FC471" s="12"/>
      <c r="FD471" s="12"/>
      <c r="FE471" s="12"/>
      <c r="FF471" s="12"/>
      <c r="FG471" s="12"/>
      <c r="FH471" s="12"/>
      <c r="FI471" s="12"/>
      <c r="FJ471" s="12"/>
      <c r="FK471" s="12"/>
      <c r="FL471" s="12"/>
      <c r="FM471" s="12"/>
      <c r="FN471" s="12"/>
      <c r="FO471" s="12"/>
      <c r="FP471" s="12"/>
      <c r="FQ471" s="12"/>
      <c r="FR471" s="12"/>
      <c r="FS471" s="12"/>
      <c r="FT471" s="12"/>
      <c r="FU471" s="12"/>
      <c r="FV471" s="12"/>
      <c r="FW471" s="12"/>
      <c r="FX471" s="12"/>
      <c r="FY471" s="12"/>
      <c r="FZ471" s="12"/>
      <c r="GA471" s="12"/>
      <c r="GB471" s="12"/>
      <c r="GC471" s="12"/>
      <c r="GD471" s="12"/>
      <c r="GE471" s="12"/>
      <c r="GF471" s="12"/>
      <c r="GG471" s="12"/>
      <c r="GH471" s="12"/>
      <c r="GI471" s="12"/>
      <c r="GJ471" s="12"/>
      <c r="GK471" s="12"/>
      <c r="GL471" s="12"/>
      <c r="GM471" s="12"/>
      <c r="GN471" s="12"/>
      <c r="GO471" s="12"/>
      <c r="GP471" s="12"/>
      <c r="GQ471" s="12"/>
      <c r="GR471" s="12"/>
      <c r="GS471" s="12"/>
      <c r="GT471" s="12"/>
      <c r="GU471" s="12"/>
      <c r="GV471" s="12"/>
      <c r="GW471" s="12"/>
      <c r="GX471" s="12"/>
      <c r="GY471" s="12"/>
      <c r="GZ471" s="12"/>
      <c r="HA471" s="12"/>
      <c r="HB471" s="12"/>
      <c r="HC471" s="12"/>
      <c r="HD471" s="12"/>
      <c r="HE471" s="12"/>
      <c r="HF471" s="12"/>
      <c r="HG471" s="12"/>
      <c r="HH471" s="12"/>
      <c r="HI471" s="12"/>
      <c r="HJ471" s="12"/>
      <c r="HK471" s="12"/>
      <c r="HL471" s="12"/>
      <c r="HM471" s="12"/>
      <c r="HN471" s="12"/>
      <c r="HO471" s="12"/>
      <c r="HP471" s="12"/>
      <c r="HQ471" s="12"/>
      <c r="HR471" s="12"/>
      <c r="HS471" s="12"/>
      <c r="HT471" s="12"/>
      <c r="HU471" s="12"/>
      <c r="HV471" s="12"/>
      <c r="HW471" s="12"/>
      <c r="HX471" s="12"/>
      <c r="HY471" s="12"/>
    </row>
    <row r="472" spans="1:233" x14ac:dyDescent="0.3">
      <c r="A472" s="88"/>
      <c r="B472" s="88"/>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c r="DJ472" s="12"/>
      <c r="DK472" s="12"/>
      <c r="DL472" s="12"/>
      <c r="DM472" s="12"/>
      <c r="DN472" s="12"/>
      <c r="DO472" s="12"/>
      <c r="DP472" s="12"/>
      <c r="DQ472" s="12"/>
      <c r="DR472" s="12"/>
      <c r="DS472" s="12"/>
      <c r="DT472" s="12"/>
      <c r="DU472" s="12"/>
      <c r="DV472" s="12"/>
      <c r="DW472" s="12"/>
      <c r="DX472" s="12"/>
      <c r="DY472" s="12"/>
      <c r="DZ472" s="12"/>
      <c r="EA472" s="12"/>
      <c r="EB472" s="12"/>
      <c r="EC472" s="12"/>
      <c r="ED472" s="12"/>
      <c r="EE472" s="12"/>
      <c r="EF472" s="12"/>
      <c r="EG472" s="12"/>
      <c r="EH472" s="12"/>
      <c r="EI472" s="12"/>
      <c r="EJ472" s="12"/>
      <c r="EK472" s="12"/>
      <c r="EL472" s="12"/>
      <c r="EM472" s="12"/>
      <c r="EN472" s="12"/>
      <c r="EO472" s="12"/>
      <c r="EP472" s="12"/>
      <c r="EQ472" s="12"/>
      <c r="ER472" s="12"/>
      <c r="ES472" s="12"/>
      <c r="ET472" s="12"/>
      <c r="EU472" s="12"/>
      <c r="EV472" s="12"/>
      <c r="EW472" s="12"/>
      <c r="EX472" s="12"/>
      <c r="EY472" s="12"/>
      <c r="EZ472" s="12"/>
      <c r="FA472" s="12"/>
      <c r="FB472" s="12"/>
      <c r="FC472" s="12"/>
      <c r="FD472" s="12"/>
      <c r="FE472" s="12"/>
      <c r="FF472" s="12"/>
      <c r="FG472" s="12"/>
      <c r="FH472" s="12"/>
      <c r="FI472" s="12"/>
      <c r="FJ472" s="12"/>
      <c r="FK472" s="12"/>
      <c r="FL472" s="12"/>
      <c r="FM472" s="12"/>
      <c r="FN472" s="12"/>
      <c r="FO472" s="12"/>
      <c r="FP472" s="12"/>
      <c r="FQ472" s="12"/>
      <c r="FR472" s="12"/>
      <c r="FS472" s="12"/>
      <c r="FT472" s="12"/>
      <c r="FU472" s="12"/>
      <c r="FV472" s="12"/>
      <c r="FW472" s="12"/>
      <c r="FX472" s="12"/>
      <c r="FY472" s="12"/>
      <c r="FZ472" s="12"/>
      <c r="GA472" s="12"/>
      <c r="GB472" s="12"/>
      <c r="GC472" s="12"/>
      <c r="GD472" s="12"/>
      <c r="GE472" s="12"/>
      <c r="GF472" s="12"/>
      <c r="GG472" s="12"/>
      <c r="GH472" s="12"/>
      <c r="GI472" s="12"/>
      <c r="GJ472" s="12"/>
      <c r="GK472" s="12"/>
      <c r="GL472" s="12"/>
      <c r="GM472" s="12"/>
      <c r="GN472" s="12"/>
      <c r="GO472" s="12"/>
      <c r="GP472" s="12"/>
      <c r="GQ472" s="12"/>
      <c r="GR472" s="12"/>
      <c r="GS472" s="12"/>
      <c r="GT472" s="12"/>
      <c r="GU472" s="12"/>
      <c r="GV472" s="12"/>
      <c r="GW472" s="12"/>
      <c r="GX472" s="12"/>
      <c r="GY472" s="12"/>
      <c r="GZ472" s="12"/>
      <c r="HA472" s="12"/>
      <c r="HB472" s="12"/>
      <c r="HC472" s="12"/>
      <c r="HD472" s="12"/>
      <c r="HE472" s="12"/>
      <c r="HF472" s="12"/>
      <c r="HG472" s="12"/>
      <c r="HH472" s="12"/>
      <c r="HI472" s="12"/>
      <c r="HJ472" s="12"/>
      <c r="HK472" s="12"/>
      <c r="HL472" s="12"/>
      <c r="HM472" s="12"/>
      <c r="HN472" s="12"/>
      <c r="HO472" s="12"/>
      <c r="HP472" s="12"/>
      <c r="HQ472" s="12"/>
      <c r="HR472" s="12"/>
      <c r="HS472" s="12"/>
      <c r="HT472" s="12"/>
      <c r="HU472" s="12"/>
      <c r="HV472" s="12"/>
      <c r="HW472" s="12"/>
      <c r="HX472" s="12"/>
      <c r="HY472" s="12"/>
    </row>
    <row r="473" spans="1:233" x14ac:dyDescent="0.3">
      <c r="A473" s="88"/>
      <c r="B473" s="88"/>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c r="GS473" s="12"/>
      <c r="GT473" s="12"/>
      <c r="GU473" s="12"/>
      <c r="GV473" s="12"/>
      <c r="GW473" s="12"/>
      <c r="GX473" s="12"/>
      <c r="GY473" s="12"/>
      <c r="GZ473" s="12"/>
      <c r="HA473" s="12"/>
      <c r="HB473" s="12"/>
      <c r="HC473" s="12"/>
      <c r="HD473" s="12"/>
      <c r="HE473" s="12"/>
      <c r="HF473" s="12"/>
      <c r="HG473" s="12"/>
      <c r="HH473" s="12"/>
      <c r="HI473" s="12"/>
      <c r="HJ473" s="12"/>
      <c r="HK473" s="12"/>
      <c r="HL473" s="12"/>
      <c r="HM473" s="12"/>
      <c r="HN473" s="12"/>
      <c r="HO473" s="12"/>
      <c r="HP473" s="12"/>
      <c r="HQ473" s="12"/>
      <c r="HR473" s="12"/>
      <c r="HS473" s="12"/>
      <c r="HT473" s="12"/>
      <c r="HU473" s="12"/>
      <c r="HV473" s="12"/>
      <c r="HW473" s="12"/>
      <c r="HX473" s="12"/>
      <c r="HY473" s="12"/>
    </row>
    <row r="474" spans="1:233" x14ac:dyDescent="0.3">
      <c r="A474" s="88"/>
      <c r="B474" s="88"/>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c r="EB474" s="12"/>
      <c r="EC474" s="12"/>
      <c r="ED474" s="12"/>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c r="GN474" s="12"/>
      <c r="GO474" s="12"/>
      <c r="GP474" s="12"/>
      <c r="GQ474" s="12"/>
      <c r="GR474" s="12"/>
      <c r="GS474" s="12"/>
      <c r="GT474" s="12"/>
      <c r="GU474" s="12"/>
      <c r="GV474" s="12"/>
      <c r="GW474" s="12"/>
      <c r="GX474" s="12"/>
      <c r="GY474" s="12"/>
      <c r="GZ474" s="12"/>
      <c r="HA474" s="12"/>
      <c r="HB474" s="12"/>
      <c r="HC474" s="12"/>
      <c r="HD474" s="12"/>
      <c r="HE474" s="12"/>
      <c r="HF474" s="12"/>
      <c r="HG474" s="12"/>
      <c r="HH474" s="12"/>
      <c r="HI474" s="12"/>
      <c r="HJ474" s="12"/>
      <c r="HK474" s="12"/>
      <c r="HL474" s="12"/>
      <c r="HM474" s="12"/>
      <c r="HN474" s="12"/>
      <c r="HO474" s="12"/>
      <c r="HP474" s="12"/>
      <c r="HQ474" s="12"/>
      <c r="HR474" s="12"/>
      <c r="HS474" s="12"/>
      <c r="HT474" s="12"/>
      <c r="HU474" s="12"/>
      <c r="HV474" s="12"/>
      <c r="HW474" s="12"/>
      <c r="HX474" s="12"/>
      <c r="HY474" s="12"/>
    </row>
    <row r="475" spans="1:233" x14ac:dyDescent="0.3">
      <c r="A475" s="88"/>
      <c r="B475" s="88"/>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2"/>
      <c r="DZ475" s="12"/>
      <c r="EA475" s="12"/>
      <c r="EB475" s="12"/>
      <c r="EC475" s="12"/>
      <c r="ED475" s="12"/>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c r="FS475" s="12"/>
      <c r="FT475" s="12"/>
      <c r="FU475" s="12"/>
      <c r="FV475" s="12"/>
      <c r="FW475" s="12"/>
      <c r="FX475" s="12"/>
      <c r="FY475" s="12"/>
      <c r="FZ475" s="12"/>
      <c r="GA475" s="12"/>
      <c r="GB475" s="12"/>
      <c r="GC475" s="12"/>
      <c r="GD475" s="12"/>
      <c r="GE475" s="12"/>
      <c r="GF475" s="12"/>
      <c r="GG475" s="12"/>
      <c r="GH475" s="12"/>
      <c r="GI475" s="12"/>
      <c r="GJ475" s="12"/>
      <c r="GK475" s="12"/>
      <c r="GL475" s="12"/>
      <c r="GM475" s="12"/>
      <c r="GN475" s="12"/>
      <c r="GO475" s="12"/>
      <c r="GP475" s="12"/>
      <c r="GQ475" s="12"/>
      <c r="GR475" s="12"/>
      <c r="GS475" s="12"/>
      <c r="GT475" s="12"/>
      <c r="GU475" s="12"/>
      <c r="GV475" s="12"/>
      <c r="GW475" s="12"/>
      <c r="GX475" s="12"/>
      <c r="GY475" s="12"/>
      <c r="GZ475" s="12"/>
      <c r="HA475" s="12"/>
      <c r="HB475" s="12"/>
      <c r="HC475" s="12"/>
      <c r="HD475" s="12"/>
      <c r="HE475" s="12"/>
      <c r="HF475" s="12"/>
      <c r="HG475" s="12"/>
      <c r="HH475" s="12"/>
      <c r="HI475" s="12"/>
      <c r="HJ475" s="12"/>
      <c r="HK475" s="12"/>
      <c r="HL475" s="12"/>
      <c r="HM475" s="12"/>
      <c r="HN475" s="12"/>
      <c r="HO475" s="12"/>
      <c r="HP475" s="12"/>
      <c r="HQ475" s="12"/>
      <c r="HR475" s="12"/>
      <c r="HS475" s="12"/>
      <c r="HT475" s="12"/>
      <c r="HU475" s="12"/>
      <c r="HV475" s="12"/>
      <c r="HW475" s="12"/>
      <c r="HX475" s="12"/>
      <c r="HY475" s="12"/>
    </row>
    <row r="476" spans="1:233" x14ac:dyDescent="0.3">
      <c r="A476" s="88"/>
      <c r="B476" s="88"/>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c r="DJ476" s="12"/>
      <c r="DK476" s="12"/>
      <c r="DL476" s="12"/>
      <c r="DM476" s="12"/>
      <c r="DN476" s="12"/>
      <c r="DO476" s="12"/>
      <c r="DP476" s="12"/>
      <c r="DQ476" s="12"/>
      <c r="DR476" s="12"/>
      <c r="DS476" s="12"/>
      <c r="DT476" s="12"/>
      <c r="DU476" s="12"/>
      <c r="DV476" s="12"/>
      <c r="DW476" s="12"/>
      <c r="DX476" s="12"/>
      <c r="DY476" s="12"/>
      <c r="DZ476" s="12"/>
      <c r="EA476" s="12"/>
      <c r="EB476" s="12"/>
      <c r="EC476" s="12"/>
      <c r="ED476" s="12"/>
      <c r="EE476" s="12"/>
      <c r="EF476" s="12"/>
      <c r="EG476" s="12"/>
      <c r="EH476" s="12"/>
      <c r="EI476" s="12"/>
      <c r="EJ476" s="12"/>
      <c r="EK476" s="12"/>
      <c r="EL476" s="12"/>
      <c r="EM476" s="12"/>
      <c r="EN476" s="12"/>
      <c r="EO476" s="12"/>
      <c r="EP476" s="12"/>
      <c r="EQ476" s="12"/>
      <c r="ER476" s="12"/>
      <c r="ES476" s="12"/>
      <c r="ET476" s="12"/>
      <c r="EU476" s="12"/>
      <c r="EV476" s="12"/>
      <c r="EW476" s="12"/>
      <c r="EX476" s="12"/>
      <c r="EY476" s="12"/>
      <c r="EZ476" s="12"/>
      <c r="FA476" s="12"/>
      <c r="FB476" s="12"/>
      <c r="FC476" s="12"/>
      <c r="FD476" s="12"/>
      <c r="FE476" s="12"/>
      <c r="FF476" s="12"/>
      <c r="FG476" s="12"/>
      <c r="FH476" s="12"/>
      <c r="FI476" s="12"/>
      <c r="FJ476" s="12"/>
      <c r="FK476" s="12"/>
      <c r="FL476" s="12"/>
      <c r="FM476" s="12"/>
      <c r="FN476" s="12"/>
      <c r="FO476" s="12"/>
      <c r="FP476" s="12"/>
      <c r="FQ476" s="12"/>
      <c r="FR476" s="12"/>
      <c r="FS476" s="12"/>
      <c r="FT476" s="12"/>
      <c r="FU476" s="12"/>
      <c r="FV476" s="12"/>
      <c r="FW476" s="12"/>
      <c r="FX476" s="12"/>
      <c r="FY476" s="12"/>
      <c r="FZ476" s="12"/>
      <c r="GA476" s="12"/>
      <c r="GB476" s="12"/>
      <c r="GC476" s="12"/>
      <c r="GD476" s="12"/>
      <c r="GE476" s="12"/>
      <c r="GF476" s="12"/>
      <c r="GG476" s="12"/>
      <c r="GH476" s="12"/>
      <c r="GI476" s="12"/>
      <c r="GJ476" s="12"/>
      <c r="GK476" s="12"/>
      <c r="GL476" s="12"/>
      <c r="GM476" s="12"/>
      <c r="GN476" s="12"/>
      <c r="GO476" s="12"/>
      <c r="GP476" s="12"/>
      <c r="GQ476" s="12"/>
      <c r="GR476" s="12"/>
      <c r="GS476" s="12"/>
      <c r="GT476" s="12"/>
      <c r="GU476" s="12"/>
      <c r="GV476" s="12"/>
      <c r="GW476" s="12"/>
      <c r="GX476" s="12"/>
      <c r="GY476" s="12"/>
      <c r="GZ476" s="12"/>
      <c r="HA476" s="12"/>
      <c r="HB476" s="12"/>
      <c r="HC476" s="12"/>
      <c r="HD476" s="12"/>
      <c r="HE476" s="12"/>
      <c r="HF476" s="12"/>
      <c r="HG476" s="12"/>
      <c r="HH476" s="12"/>
      <c r="HI476" s="12"/>
      <c r="HJ476" s="12"/>
      <c r="HK476" s="12"/>
      <c r="HL476" s="12"/>
      <c r="HM476" s="12"/>
      <c r="HN476" s="12"/>
      <c r="HO476" s="12"/>
      <c r="HP476" s="12"/>
      <c r="HQ476" s="12"/>
      <c r="HR476" s="12"/>
      <c r="HS476" s="12"/>
      <c r="HT476" s="12"/>
      <c r="HU476" s="12"/>
      <c r="HV476" s="12"/>
      <c r="HW476" s="12"/>
      <c r="HX476" s="12"/>
      <c r="HY476" s="12"/>
    </row>
    <row r="477" spans="1:233" x14ac:dyDescent="0.3">
      <c r="A477" s="88"/>
      <c r="B477" s="88"/>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2"/>
      <c r="CR477" s="12"/>
      <c r="CS477" s="12"/>
      <c r="CT477" s="12"/>
      <c r="CU477" s="12"/>
      <c r="CV477" s="12"/>
      <c r="CW477" s="12"/>
      <c r="CX477" s="12"/>
      <c r="CY477" s="12"/>
      <c r="CZ477" s="12"/>
      <c r="DA477" s="12"/>
      <c r="DB477" s="12"/>
      <c r="DC477" s="12"/>
      <c r="DD477" s="12"/>
      <c r="DE477" s="12"/>
      <c r="DF477" s="12"/>
      <c r="DG477" s="12"/>
      <c r="DH477" s="12"/>
      <c r="DI477" s="12"/>
      <c r="DJ477" s="12"/>
      <c r="DK477" s="12"/>
      <c r="DL477" s="12"/>
      <c r="DM477" s="12"/>
      <c r="DN477" s="12"/>
      <c r="DO477" s="12"/>
      <c r="DP477" s="12"/>
      <c r="DQ477" s="12"/>
      <c r="DR477" s="12"/>
      <c r="DS477" s="12"/>
      <c r="DT477" s="12"/>
      <c r="DU477" s="12"/>
      <c r="DV477" s="12"/>
      <c r="DW477" s="12"/>
      <c r="DX477" s="12"/>
      <c r="DY477" s="12"/>
      <c r="DZ477" s="12"/>
      <c r="EA477" s="12"/>
      <c r="EB477" s="12"/>
      <c r="EC477" s="12"/>
      <c r="ED477" s="12"/>
      <c r="EE477" s="12"/>
      <c r="EF477" s="12"/>
      <c r="EG477" s="12"/>
      <c r="EH477" s="12"/>
      <c r="EI477" s="12"/>
      <c r="EJ477" s="12"/>
      <c r="EK477" s="12"/>
      <c r="EL477" s="12"/>
      <c r="EM477" s="12"/>
      <c r="EN477" s="12"/>
      <c r="EO477" s="12"/>
      <c r="EP477" s="12"/>
      <c r="EQ477" s="12"/>
      <c r="ER477" s="12"/>
      <c r="ES477" s="12"/>
      <c r="ET477" s="12"/>
      <c r="EU477" s="12"/>
      <c r="EV477" s="12"/>
      <c r="EW477" s="12"/>
      <c r="EX477" s="12"/>
      <c r="EY477" s="12"/>
      <c r="EZ477" s="12"/>
      <c r="FA477" s="12"/>
      <c r="FB477" s="12"/>
      <c r="FC477" s="12"/>
      <c r="FD477" s="12"/>
      <c r="FE477" s="12"/>
      <c r="FF477" s="12"/>
      <c r="FG477" s="12"/>
      <c r="FH477" s="12"/>
      <c r="FI477" s="12"/>
      <c r="FJ477" s="12"/>
      <c r="FK477" s="12"/>
      <c r="FL477" s="12"/>
      <c r="FM477" s="12"/>
      <c r="FN477" s="12"/>
      <c r="FO477" s="12"/>
      <c r="FP477" s="12"/>
      <c r="FQ477" s="12"/>
      <c r="FR477" s="12"/>
      <c r="FS477" s="12"/>
      <c r="FT477" s="12"/>
      <c r="FU477" s="12"/>
      <c r="FV477" s="12"/>
      <c r="FW477" s="12"/>
      <c r="FX477" s="12"/>
      <c r="FY477" s="12"/>
      <c r="FZ477" s="12"/>
      <c r="GA477" s="12"/>
      <c r="GB477" s="12"/>
      <c r="GC477" s="12"/>
      <c r="GD477" s="12"/>
      <c r="GE477" s="12"/>
      <c r="GF477" s="12"/>
      <c r="GG477" s="12"/>
      <c r="GH477" s="12"/>
      <c r="GI477" s="12"/>
      <c r="GJ477" s="12"/>
      <c r="GK477" s="12"/>
      <c r="GL477" s="12"/>
      <c r="GM477" s="12"/>
      <c r="GN477" s="12"/>
      <c r="GO477" s="12"/>
      <c r="GP477" s="12"/>
      <c r="GQ477" s="12"/>
      <c r="GR477" s="12"/>
      <c r="GS477" s="12"/>
      <c r="GT477" s="12"/>
      <c r="GU477" s="12"/>
      <c r="GV477" s="12"/>
      <c r="GW477" s="12"/>
      <c r="GX477" s="12"/>
      <c r="GY477" s="12"/>
      <c r="GZ477" s="12"/>
      <c r="HA477" s="12"/>
      <c r="HB477" s="12"/>
      <c r="HC477" s="12"/>
      <c r="HD477" s="12"/>
      <c r="HE477" s="12"/>
      <c r="HF477" s="12"/>
      <c r="HG477" s="12"/>
      <c r="HH477" s="12"/>
      <c r="HI477" s="12"/>
      <c r="HJ477" s="12"/>
      <c r="HK477" s="12"/>
      <c r="HL477" s="12"/>
      <c r="HM477" s="12"/>
      <c r="HN477" s="12"/>
      <c r="HO477" s="12"/>
      <c r="HP477" s="12"/>
      <c r="HQ477" s="12"/>
      <c r="HR477" s="12"/>
      <c r="HS477" s="12"/>
      <c r="HT477" s="12"/>
      <c r="HU477" s="12"/>
      <c r="HV477" s="12"/>
      <c r="HW477" s="12"/>
      <c r="HX477" s="12"/>
      <c r="HY477" s="12"/>
    </row>
    <row r="478" spans="1:233" x14ac:dyDescent="0.3">
      <c r="A478" s="88"/>
      <c r="B478" s="88"/>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c r="BS478" s="12"/>
      <c r="BT478" s="12"/>
      <c r="BU478" s="12"/>
      <c r="BV478" s="12"/>
      <c r="BW478" s="12"/>
      <c r="BX478" s="12"/>
      <c r="BY478" s="12"/>
      <c r="BZ478" s="12"/>
      <c r="CA478" s="12"/>
      <c r="CB478" s="12"/>
      <c r="CC478" s="12"/>
      <c r="CD478" s="12"/>
      <c r="CE478" s="12"/>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c r="DJ478" s="12"/>
      <c r="DK478" s="12"/>
      <c r="DL478" s="12"/>
      <c r="DM478" s="12"/>
      <c r="DN478" s="12"/>
      <c r="DO478" s="12"/>
      <c r="DP478" s="12"/>
      <c r="DQ478" s="12"/>
      <c r="DR478" s="12"/>
      <c r="DS478" s="12"/>
      <c r="DT478" s="12"/>
      <c r="DU478" s="12"/>
      <c r="DV478" s="12"/>
      <c r="DW478" s="12"/>
      <c r="DX478" s="12"/>
      <c r="DY478" s="12"/>
      <c r="DZ478" s="12"/>
      <c r="EA478" s="12"/>
      <c r="EB478" s="12"/>
      <c r="EC478" s="12"/>
      <c r="ED478" s="12"/>
      <c r="EE478" s="12"/>
      <c r="EF478" s="12"/>
      <c r="EG478" s="12"/>
      <c r="EH478" s="12"/>
      <c r="EI478" s="12"/>
      <c r="EJ478" s="12"/>
      <c r="EK478" s="12"/>
      <c r="EL478" s="12"/>
      <c r="EM478" s="12"/>
      <c r="EN478" s="12"/>
      <c r="EO478" s="12"/>
      <c r="EP478" s="12"/>
      <c r="EQ478" s="12"/>
      <c r="ER478" s="12"/>
      <c r="ES478" s="12"/>
      <c r="ET478" s="12"/>
      <c r="EU478" s="12"/>
      <c r="EV478" s="12"/>
      <c r="EW478" s="12"/>
      <c r="EX478" s="12"/>
      <c r="EY478" s="12"/>
      <c r="EZ478" s="12"/>
      <c r="FA478" s="12"/>
      <c r="FB478" s="12"/>
      <c r="FC478" s="12"/>
      <c r="FD478" s="12"/>
      <c r="FE478" s="12"/>
      <c r="FF478" s="12"/>
      <c r="FG478" s="12"/>
      <c r="FH478" s="12"/>
      <c r="FI478" s="12"/>
      <c r="FJ478" s="12"/>
      <c r="FK478" s="12"/>
      <c r="FL478" s="12"/>
      <c r="FM478" s="12"/>
      <c r="FN478" s="12"/>
      <c r="FO478" s="12"/>
      <c r="FP478" s="12"/>
      <c r="FQ478" s="12"/>
      <c r="FR478" s="12"/>
      <c r="FS478" s="12"/>
      <c r="FT478" s="12"/>
      <c r="FU478" s="12"/>
      <c r="FV478" s="12"/>
      <c r="FW478" s="12"/>
      <c r="FX478" s="12"/>
      <c r="FY478" s="12"/>
      <c r="FZ478" s="12"/>
      <c r="GA478" s="12"/>
      <c r="GB478" s="12"/>
      <c r="GC478" s="12"/>
      <c r="GD478" s="12"/>
      <c r="GE478" s="12"/>
      <c r="GF478" s="12"/>
      <c r="GG478" s="12"/>
      <c r="GH478" s="12"/>
      <c r="GI478" s="12"/>
      <c r="GJ478" s="12"/>
      <c r="GK478" s="12"/>
      <c r="GL478" s="12"/>
      <c r="GM478" s="12"/>
      <c r="GN478" s="12"/>
      <c r="GO478" s="12"/>
      <c r="GP478" s="12"/>
      <c r="GQ478" s="12"/>
      <c r="GR478" s="12"/>
      <c r="GS478" s="12"/>
      <c r="GT478" s="12"/>
      <c r="GU478" s="12"/>
      <c r="GV478" s="12"/>
      <c r="GW478" s="12"/>
      <c r="GX478" s="12"/>
      <c r="GY478" s="12"/>
      <c r="GZ478" s="12"/>
      <c r="HA478" s="12"/>
      <c r="HB478" s="12"/>
      <c r="HC478" s="12"/>
      <c r="HD478" s="12"/>
      <c r="HE478" s="12"/>
      <c r="HF478" s="12"/>
      <c r="HG478" s="12"/>
      <c r="HH478" s="12"/>
      <c r="HI478" s="12"/>
      <c r="HJ478" s="12"/>
      <c r="HK478" s="12"/>
      <c r="HL478" s="12"/>
      <c r="HM478" s="12"/>
      <c r="HN478" s="12"/>
      <c r="HO478" s="12"/>
      <c r="HP478" s="12"/>
      <c r="HQ478" s="12"/>
      <c r="HR478" s="12"/>
      <c r="HS478" s="12"/>
      <c r="HT478" s="12"/>
      <c r="HU478" s="12"/>
      <c r="HV478" s="12"/>
      <c r="HW478" s="12"/>
      <c r="HX478" s="12"/>
      <c r="HY478" s="12"/>
    </row>
    <row r="479" spans="1:233" x14ac:dyDescent="0.3">
      <c r="A479" s="88"/>
      <c r="B479" s="88"/>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c r="BS479" s="12"/>
      <c r="BT479" s="12"/>
      <c r="BU479" s="12"/>
      <c r="BV479" s="12"/>
      <c r="BW479" s="12"/>
      <c r="BX479" s="12"/>
      <c r="BY479" s="12"/>
      <c r="BZ479" s="12"/>
      <c r="CA479" s="12"/>
      <c r="CB479" s="12"/>
      <c r="CC479" s="12"/>
      <c r="CD479" s="12"/>
      <c r="CE479" s="12"/>
      <c r="CF479" s="12"/>
      <c r="CG479" s="12"/>
      <c r="CH479" s="12"/>
      <c r="CI479" s="12"/>
      <c r="CJ479" s="12"/>
      <c r="CK479" s="12"/>
      <c r="CL479" s="12"/>
      <c r="CM479" s="12"/>
      <c r="CN479" s="12"/>
      <c r="CO479" s="12"/>
      <c r="CP479" s="12"/>
      <c r="CQ479" s="12"/>
      <c r="CR479" s="12"/>
      <c r="CS479" s="12"/>
      <c r="CT479" s="12"/>
      <c r="CU479" s="12"/>
      <c r="CV479" s="12"/>
      <c r="CW479" s="12"/>
      <c r="CX479" s="12"/>
      <c r="CY479" s="12"/>
      <c r="CZ479" s="12"/>
      <c r="DA479" s="12"/>
      <c r="DB479" s="12"/>
      <c r="DC479" s="12"/>
      <c r="DD479" s="12"/>
      <c r="DE479" s="12"/>
      <c r="DF479" s="12"/>
      <c r="DG479" s="12"/>
      <c r="DH479" s="12"/>
      <c r="DI479" s="12"/>
      <c r="DJ479" s="12"/>
      <c r="DK479" s="12"/>
      <c r="DL479" s="12"/>
      <c r="DM479" s="12"/>
      <c r="DN479" s="12"/>
      <c r="DO479" s="12"/>
      <c r="DP479" s="12"/>
      <c r="DQ479" s="12"/>
      <c r="DR479" s="12"/>
      <c r="DS479" s="12"/>
      <c r="DT479" s="12"/>
      <c r="DU479" s="12"/>
      <c r="DV479" s="12"/>
      <c r="DW479" s="12"/>
      <c r="DX479" s="12"/>
      <c r="DY479" s="12"/>
      <c r="DZ479" s="12"/>
      <c r="EA479" s="12"/>
      <c r="EB479" s="12"/>
      <c r="EC479" s="12"/>
      <c r="ED479" s="12"/>
      <c r="EE479" s="12"/>
      <c r="EF479" s="12"/>
      <c r="EG479" s="12"/>
      <c r="EH479" s="12"/>
      <c r="EI479" s="12"/>
      <c r="EJ479" s="12"/>
      <c r="EK479" s="12"/>
      <c r="EL479" s="12"/>
      <c r="EM479" s="12"/>
      <c r="EN479" s="12"/>
      <c r="EO479" s="12"/>
      <c r="EP479" s="12"/>
      <c r="EQ479" s="12"/>
      <c r="ER479" s="12"/>
      <c r="ES479" s="12"/>
      <c r="ET479" s="12"/>
      <c r="EU479" s="12"/>
      <c r="EV479" s="12"/>
      <c r="EW479" s="12"/>
      <c r="EX479" s="12"/>
      <c r="EY479" s="12"/>
      <c r="EZ479" s="12"/>
      <c r="FA479" s="12"/>
      <c r="FB479" s="12"/>
      <c r="FC479" s="12"/>
      <c r="FD479" s="12"/>
      <c r="FE479" s="12"/>
      <c r="FF479" s="12"/>
      <c r="FG479" s="12"/>
      <c r="FH479" s="12"/>
      <c r="FI479" s="12"/>
      <c r="FJ479" s="12"/>
      <c r="FK479" s="12"/>
      <c r="FL479" s="12"/>
      <c r="FM479" s="12"/>
      <c r="FN479" s="12"/>
      <c r="FO479" s="12"/>
      <c r="FP479" s="12"/>
      <c r="FQ479" s="12"/>
      <c r="FR479" s="12"/>
      <c r="FS479" s="12"/>
      <c r="FT479" s="12"/>
      <c r="FU479" s="12"/>
      <c r="FV479" s="12"/>
      <c r="FW479" s="12"/>
      <c r="FX479" s="12"/>
      <c r="FY479" s="12"/>
      <c r="FZ479" s="12"/>
      <c r="GA479" s="12"/>
      <c r="GB479" s="12"/>
      <c r="GC479" s="12"/>
      <c r="GD479" s="12"/>
      <c r="GE479" s="12"/>
      <c r="GF479" s="12"/>
      <c r="GG479" s="12"/>
      <c r="GH479" s="12"/>
      <c r="GI479" s="12"/>
      <c r="GJ479" s="12"/>
      <c r="GK479" s="12"/>
      <c r="GL479" s="12"/>
      <c r="GM479" s="12"/>
      <c r="GN479" s="12"/>
      <c r="GO479" s="12"/>
      <c r="GP479" s="12"/>
      <c r="GQ479" s="12"/>
      <c r="GR479" s="12"/>
      <c r="GS479" s="12"/>
      <c r="GT479" s="12"/>
      <c r="GU479" s="12"/>
      <c r="GV479" s="12"/>
      <c r="GW479" s="12"/>
      <c r="GX479" s="12"/>
      <c r="GY479" s="12"/>
      <c r="GZ479" s="12"/>
      <c r="HA479" s="12"/>
      <c r="HB479" s="12"/>
      <c r="HC479" s="12"/>
      <c r="HD479" s="12"/>
      <c r="HE479" s="12"/>
      <c r="HF479" s="12"/>
      <c r="HG479" s="12"/>
      <c r="HH479" s="12"/>
      <c r="HI479" s="12"/>
      <c r="HJ479" s="12"/>
      <c r="HK479" s="12"/>
      <c r="HL479" s="12"/>
      <c r="HM479" s="12"/>
      <c r="HN479" s="12"/>
      <c r="HO479" s="12"/>
      <c r="HP479" s="12"/>
      <c r="HQ479" s="12"/>
      <c r="HR479" s="12"/>
      <c r="HS479" s="12"/>
      <c r="HT479" s="12"/>
      <c r="HU479" s="12"/>
      <c r="HV479" s="12"/>
      <c r="HW479" s="12"/>
      <c r="HX479" s="12"/>
      <c r="HY479" s="12"/>
    </row>
    <row r="480" spans="1:233" x14ac:dyDescent="0.3">
      <c r="A480" s="88"/>
      <c r="B480" s="88"/>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c r="BS480" s="12"/>
      <c r="BT480" s="12"/>
      <c r="BU480" s="12"/>
      <c r="BV480" s="12"/>
      <c r="BW480" s="12"/>
      <c r="BX480" s="12"/>
      <c r="BY480" s="12"/>
      <c r="BZ480" s="12"/>
      <c r="CA480" s="12"/>
      <c r="CB480" s="12"/>
      <c r="CC480" s="12"/>
      <c r="CD480" s="12"/>
      <c r="CE480" s="12"/>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c r="DJ480" s="12"/>
      <c r="DK480" s="12"/>
      <c r="DL480" s="12"/>
      <c r="DM480" s="12"/>
      <c r="DN480" s="12"/>
      <c r="DO480" s="12"/>
      <c r="DP480" s="12"/>
      <c r="DQ480" s="12"/>
      <c r="DR480" s="12"/>
      <c r="DS480" s="12"/>
      <c r="DT480" s="12"/>
      <c r="DU480" s="12"/>
      <c r="DV480" s="12"/>
      <c r="DW480" s="12"/>
      <c r="DX480" s="12"/>
      <c r="DY480" s="12"/>
      <c r="DZ480" s="12"/>
      <c r="EA480" s="12"/>
      <c r="EB480" s="12"/>
      <c r="EC480" s="12"/>
      <c r="ED480" s="12"/>
      <c r="EE480" s="12"/>
      <c r="EF480" s="12"/>
      <c r="EG480" s="12"/>
      <c r="EH480" s="12"/>
      <c r="EI480" s="12"/>
      <c r="EJ480" s="12"/>
      <c r="EK480" s="12"/>
      <c r="EL480" s="12"/>
      <c r="EM480" s="12"/>
      <c r="EN480" s="12"/>
      <c r="EO480" s="12"/>
      <c r="EP480" s="12"/>
      <c r="EQ480" s="12"/>
      <c r="ER480" s="12"/>
      <c r="ES480" s="12"/>
      <c r="ET480" s="12"/>
      <c r="EU480" s="12"/>
      <c r="EV480" s="12"/>
      <c r="EW480" s="12"/>
      <c r="EX480" s="12"/>
      <c r="EY480" s="12"/>
      <c r="EZ480" s="12"/>
      <c r="FA480" s="12"/>
      <c r="FB480" s="12"/>
      <c r="FC480" s="12"/>
      <c r="FD480" s="12"/>
      <c r="FE480" s="12"/>
      <c r="FF480" s="12"/>
      <c r="FG480" s="12"/>
      <c r="FH480" s="12"/>
      <c r="FI480" s="12"/>
      <c r="FJ480" s="12"/>
      <c r="FK480" s="12"/>
      <c r="FL480" s="12"/>
      <c r="FM480" s="12"/>
      <c r="FN480" s="12"/>
      <c r="FO480" s="12"/>
      <c r="FP480" s="12"/>
      <c r="FQ480" s="12"/>
      <c r="FR480" s="12"/>
      <c r="FS480" s="12"/>
      <c r="FT480" s="12"/>
      <c r="FU480" s="12"/>
      <c r="FV480" s="12"/>
      <c r="FW480" s="12"/>
      <c r="FX480" s="12"/>
      <c r="FY480" s="12"/>
      <c r="FZ480" s="12"/>
      <c r="GA480" s="12"/>
      <c r="GB480" s="12"/>
      <c r="GC480" s="12"/>
      <c r="GD480" s="12"/>
      <c r="GE480" s="12"/>
      <c r="GF480" s="12"/>
      <c r="GG480" s="12"/>
      <c r="GH480" s="12"/>
      <c r="GI480" s="12"/>
      <c r="GJ480" s="12"/>
      <c r="GK480" s="12"/>
      <c r="GL480" s="12"/>
      <c r="GM480" s="12"/>
      <c r="GN480" s="12"/>
      <c r="GO480" s="12"/>
      <c r="GP480" s="12"/>
      <c r="GQ480" s="12"/>
      <c r="GR480" s="12"/>
      <c r="GS480" s="12"/>
      <c r="GT480" s="12"/>
      <c r="GU480" s="12"/>
      <c r="GV480" s="12"/>
      <c r="GW480" s="12"/>
      <c r="GX480" s="12"/>
      <c r="GY480" s="12"/>
      <c r="GZ480" s="12"/>
      <c r="HA480" s="12"/>
      <c r="HB480" s="12"/>
      <c r="HC480" s="12"/>
      <c r="HD480" s="12"/>
      <c r="HE480" s="12"/>
      <c r="HF480" s="12"/>
      <c r="HG480" s="12"/>
      <c r="HH480" s="12"/>
      <c r="HI480" s="12"/>
      <c r="HJ480" s="12"/>
      <c r="HK480" s="12"/>
      <c r="HL480" s="12"/>
      <c r="HM480" s="12"/>
      <c r="HN480" s="12"/>
      <c r="HO480" s="12"/>
      <c r="HP480" s="12"/>
      <c r="HQ480" s="12"/>
      <c r="HR480" s="12"/>
      <c r="HS480" s="12"/>
      <c r="HT480" s="12"/>
      <c r="HU480" s="12"/>
      <c r="HV480" s="12"/>
      <c r="HW480" s="12"/>
      <c r="HX480" s="12"/>
      <c r="HY480" s="12"/>
    </row>
    <row r="481" spans="1:233" x14ac:dyDescent="0.3">
      <c r="A481" s="88"/>
      <c r="B481" s="88"/>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c r="BS481" s="12"/>
      <c r="BT481" s="12"/>
      <c r="BU481" s="12"/>
      <c r="BV481" s="12"/>
      <c r="BW481" s="12"/>
      <c r="BX481" s="12"/>
      <c r="BY481" s="12"/>
      <c r="BZ481" s="12"/>
      <c r="CA481" s="12"/>
      <c r="CB481" s="12"/>
      <c r="CC481" s="12"/>
      <c r="CD481" s="12"/>
      <c r="CE481" s="12"/>
      <c r="CF481" s="12"/>
      <c r="CG481" s="12"/>
      <c r="CH481" s="12"/>
      <c r="CI481" s="12"/>
      <c r="CJ481" s="12"/>
      <c r="CK481" s="12"/>
      <c r="CL481" s="12"/>
      <c r="CM481" s="12"/>
      <c r="CN481" s="12"/>
      <c r="CO481" s="12"/>
      <c r="CP481" s="12"/>
      <c r="CQ481" s="12"/>
      <c r="CR481" s="12"/>
      <c r="CS481" s="12"/>
      <c r="CT481" s="12"/>
      <c r="CU481" s="12"/>
      <c r="CV481" s="12"/>
      <c r="CW481" s="12"/>
      <c r="CX481" s="12"/>
      <c r="CY481" s="12"/>
      <c r="CZ481" s="12"/>
      <c r="DA481" s="12"/>
      <c r="DB481" s="12"/>
      <c r="DC481" s="12"/>
      <c r="DD481" s="12"/>
      <c r="DE481" s="12"/>
      <c r="DF481" s="12"/>
      <c r="DG481" s="12"/>
      <c r="DH481" s="12"/>
      <c r="DI481" s="12"/>
      <c r="DJ481" s="12"/>
      <c r="DK481" s="12"/>
      <c r="DL481" s="12"/>
      <c r="DM481" s="12"/>
      <c r="DN481" s="12"/>
      <c r="DO481" s="12"/>
      <c r="DP481" s="12"/>
      <c r="DQ481" s="12"/>
      <c r="DR481" s="12"/>
      <c r="DS481" s="12"/>
      <c r="DT481" s="12"/>
      <c r="DU481" s="12"/>
      <c r="DV481" s="12"/>
      <c r="DW481" s="12"/>
      <c r="DX481" s="12"/>
      <c r="DY481" s="12"/>
      <c r="DZ481" s="12"/>
      <c r="EA481" s="12"/>
      <c r="EB481" s="12"/>
      <c r="EC481" s="12"/>
      <c r="ED481" s="12"/>
      <c r="EE481" s="12"/>
      <c r="EF481" s="12"/>
      <c r="EG481" s="12"/>
      <c r="EH481" s="12"/>
      <c r="EI481" s="12"/>
      <c r="EJ481" s="12"/>
      <c r="EK481" s="12"/>
      <c r="EL481" s="12"/>
      <c r="EM481" s="12"/>
      <c r="EN481" s="12"/>
      <c r="EO481" s="12"/>
      <c r="EP481" s="12"/>
      <c r="EQ481" s="12"/>
      <c r="ER481" s="12"/>
      <c r="ES481" s="12"/>
      <c r="ET481" s="12"/>
      <c r="EU481" s="12"/>
      <c r="EV481" s="12"/>
      <c r="EW481" s="12"/>
      <c r="EX481" s="12"/>
      <c r="EY481" s="12"/>
      <c r="EZ481" s="12"/>
      <c r="FA481" s="12"/>
      <c r="FB481" s="12"/>
      <c r="FC481" s="12"/>
      <c r="FD481" s="12"/>
      <c r="FE481" s="12"/>
      <c r="FF481" s="12"/>
      <c r="FG481" s="12"/>
      <c r="FH481" s="12"/>
      <c r="FI481" s="12"/>
      <c r="FJ481" s="12"/>
      <c r="FK481" s="12"/>
      <c r="FL481" s="12"/>
      <c r="FM481" s="12"/>
      <c r="FN481" s="12"/>
      <c r="FO481" s="12"/>
      <c r="FP481" s="12"/>
      <c r="FQ481" s="12"/>
      <c r="FR481" s="12"/>
      <c r="FS481" s="12"/>
      <c r="FT481" s="12"/>
      <c r="FU481" s="12"/>
      <c r="FV481" s="12"/>
      <c r="FW481" s="12"/>
      <c r="FX481" s="12"/>
      <c r="FY481" s="12"/>
      <c r="FZ481" s="12"/>
      <c r="GA481" s="12"/>
      <c r="GB481" s="12"/>
      <c r="GC481" s="12"/>
      <c r="GD481" s="12"/>
      <c r="GE481" s="12"/>
      <c r="GF481" s="12"/>
      <c r="GG481" s="12"/>
      <c r="GH481" s="12"/>
      <c r="GI481" s="12"/>
      <c r="GJ481" s="12"/>
      <c r="GK481" s="12"/>
      <c r="GL481" s="12"/>
      <c r="GM481" s="12"/>
      <c r="GN481" s="12"/>
      <c r="GO481" s="12"/>
      <c r="GP481" s="12"/>
      <c r="GQ481" s="12"/>
      <c r="GR481" s="12"/>
      <c r="GS481" s="12"/>
      <c r="GT481" s="12"/>
      <c r="GU481" s="12"/>
      <c r="GV481" s="12"/>
      <c r="GW481" s="12"/>
      <c r="GX481" s="12"/>
      <c r="GY481" s="12"/>
      <c r="GZ481" s="12"/>
      <c r="HA481" s="12"/>
      <c r="HB481" s="12"/>
      <c r="HC481" s="12"/>
      <c r="HD481" s="12"/>
      <c r="HE481" s="12"/>
      <c r="HF481" s="12"/>
      <c r="HG481" s="12"/>
      <c r="HH481" s="12"/>
      <c r="HI481" s="12"/>
      <c r="HJ481" s="12"/>
      <c r="HK481" s="12"/>
      <c r="HL481" s="12"/>
      <c r="HM481" s="12"/>
      <c r="HN481" s="12"/>
      <c r="HO481" s="12"/>
      <c r="HP481" s="12"/>
      <c r="HQ481" s="12"/>
      <c r="HR481" s="12"/>
      <c r="HS481" s="12"/>
      <c r="HT481" s="12"/>
      <c r="HU481" s="12"/>
      <c r="HV481" s="12"/>
      <c r="HW481" s="12"/>
      <c r="HX481" s="12"/>
      <c r="HY481" s="12"/>
    </row>
    <row r="482" spans="1:233" x14ac:dyDescent="0.3">
      <c r="A482" s="88"/>
      <c r="B482" s="88"/>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c r="DJ482" s="12"/>
      <c r="DK482" s="12"/>
      <c r="DL482" s="12"/>
      <c r="DM482" s="12"/>
      <c r="DN482" s="12"/>
      <c r="DO482" s="12"/>
      <c r="DP482" s="12"/>
      <c r="DQ482" s="12"/>
      <c r="DR482" s="12"/>
      <c r="DS482" s="12"/>
      <c r="DT482" s="12"/>
      <c r="DU482" s="12"/>
      <c r="DV482" s="12"/>
      <c r="DW482" s="12"/>
      <c r="DX482" s="12"/>
      <c r="DY482" s="12"/>
      <c r="DZ482" s="12"/>
      <c r="EA482" s="12"/>
      <c r="EB482" s="12"/>
      <c r="EC482" s="12"/>
      <c r="ED482" s="12"/>
      <c r="EE482" s="12"/>
      <c r="EF482" s="12"/>
      <c r="EG482" s="12"/>
      <c r="EH482" s="12"/>
      <c r="EI482" s="12"/>
      <c r="EJ482" s="12"/>
      <c r="EK482" s="12"/>
      <c r="EL482" s="12"/>
      <c r="EM482" s="12"/>
      <c r="EN482" s="12"/>
      <c r="EO482" s="12"/>
      <c r="EP482" s="12"/>
      <c r="EQ482" s="12"/>
      <c r="ER482" s="12"/>
      <c r="ES482" s="12"/>
      <c r="ET482" s="12"/>
      <c r="EU482" s="12"/>
      <c r="EV482" s="12"/>
      <c r="EW482" s="12"/>
      <c r="EX482" s="12"/>
      <c r="EY482" s="12"/>
      <c r="EZ482" s="12"/>
      <c r="FA482" s="12"/>
      <c r="FB482" s="12"/>
      <c r="FC482" s="12"/>
      <c r="FD482" s="12"/>
      <c r="FE482" s="12"/>
      <c r="FF482" s="12"/>
      <c r="FG482" s="12"/>
      <c r="FH482" s="12"/>
      <c r="FI482" s="12"/>
      <c r="FJ482" s="12"/>
      <c r="FK482" s="12"/>
      <c r="FL482" s="12"/>
      <c r="FM482" s="12"/>
      <c r="FN482" s="12"/>
      <c r="FO482" s="12"/>
      <c r="FP482" s="12"/>
      <c r="FQ482" s="12"/>
      <c r="FR482" s="12"/>
      <c r="FS482" s="12"/>
      <c r="FT482" s="12"/>
      <c r="FU482" s="12"/>
      <c r="FV482" s="12"/>
      <c r="FW482" s="12"/>
      <c r="FX482" s="12"/>
      <c r="FY482" s="12"/>
      <c r="FZ482" s="12"/>
      <c r="GA482" s="12"/>
      <c r="GB482" s="12"/>
      <c r="GC482" s="12"/>
      <c r="GD482" s="12"/>
      <c r="GE482" s="12"/>
      <c r="GF482" s="12"/>
      <c r="GG482" s="12"/>
      <c r="GH482" s="12"/>
      <c r="GI482" s="12"/>
      <c r="GJ482" s="12"/>
      <c r="GK482" s="12"/>
      <c r="GL482" s="12"/>
      <c r="GM482" s="12"/>
      <c r="GN482" s="12"/>
      <c r="GO482" s="12"/>
      <c r="GP482" s="12"/>
      <c r="GQ482" s="12"/>
      <c r="GR482" s="12"/>
      <c r="GS482" s="12"/>
      <c r="GT482" s="12"/>
      <c r="GU482" s="12"/>
      <c r="GV482" s="12"/>
      <c r="GW482" s="12"/>
      <c r="GX482" s="12"/>
      <c r="GY482" s="12"/>
      <c r="GZ482" s="12"/>
      <c r="HA482" s="12"/>
      <c r="HB482" s="12"/>
      <c r="HC482" s="12"/>
      <c r="HD482" s="12"/>
      <c r="HE482" s="12"/>
      <c r="HF482" s="12"/>
      <c r="HG482" s="12"/>
      <c r="HH482" s="12"/>
      <c r="HI482" s="12"/>
      <c r="HJ482" s="12"/>
      <c r="HK482" s="12"/>
      <c r="HL482" s="12"/>
      <c r="HM482" s="12"/>
      <c r="HN482" s="12"/>
      <c r="HO482" s="12"/>
      <c r="HP482" s="12"/>
      <c r="HQ482" s="12"/>
      <c r="HR482" s="12"/>
      <c r="HS482" s="12"/>
      <c r="HT482" s="12"/>
      <c r="HU482" s="12"/>
      <c r="HV482" s="12"/>
      <c r="HW482" s="12"/>
      <c r="HX482" s="12"/>
      <c r="HY482" s="12"/>
    </row>
    <row r="483" spans="1:233" x14ac:dyDescent="0.3">
      <c r="A483" s="88"/>
      <c r="B483" s="88"/>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c r="CV483" s="12"/>
      <c r="CW483" s="12"/>
      <c r="CX483" s="12"/>
      <c r="CY483" s="12"/>
      <c r="CZ483" s="12"/>
      <c r="DA483" s="12"/>
      <c r="DB483" s="12"/>
      <c r="DC483" s="12"/>
      <c r="DD483" s="12"/>
      <c r="DE483" s="12"/>
      <c r="DF483" s="12"/>
      <c r="DG483" s="12"/>
      <c r="DH483" s="12"/>
      <c r="DI483" s="12"/>
      <c r="DJ483" s="12"/>
      <c r="DK483" s="12"/>
      <c r="DL483" s="12"/>
      <c r="DM483" s="12"/>
      <c r="DN483" s="12"/>
      <c r="DO483" s="12"/>
      <c r="DP483" s="12"/>
      <c r="DQ483" s="12"/>
      <c r="DR483" s="12"/>
      <c r="DS483" s="12"/>
      <c r="DT483" s="12"/>
      <c r="DU483" s="12"/>
      <c r="DV483" s="12"/>
      <c r="DW483" s="12"/>
      <c r="DX483" s="12"/>
      <c r="DY483" s="12"/>
      <c r="DZ483" s="12"/>
      <c r="EA483" s="12"/>
      <c r="EB483" s="12"/>
      <c r="EC483" s="12"/>
      <c r="ED483" s="12"/>
      <c r="EE483" s="12"/>
      <c r="EF483" s="12"/>
      <c r="EG483" s="12"/>
      <c r="EH483" s="12"/>
      <c r="EI483" s="12"/>
      <c r="EJ483" s="12"/>
      <c r="EK483" s="12"/>
      <c r="EL483" s="12"/>
      <c r="EM483" s="12"/>
      <c r="EN483" s="12"/>
      <c r="EO483" s="12"/>
      <c r="EP483" s="12"/>
      <c r="EQ483" s="12"/>
      <c r="ER483" s="12"/>
      <c r="ES483" s="12"/>
      <c r="ET483" s="12"/>
      <c r="EU483" s="12"/>
      <c r="EV483" s="12"/>
      <c r="EW483" s="12"/>
      <c r="EX483" s="12"/>
      <c r="EY483" s="12"/>
      <c r="EZ483" s="12"/>
      <c r="FA483" s="12"/>
      <c r="FB483" s="12"/>
      <c r="FC483" s="12"/>
      <c r="FD483" s="12"/>
      <c r="FE483" s="12"/>
      <c r="FF483" s="12"/>
      <c r="FG483" s="12"/>
      <c r="FH483" s="12"/>
      <c r="FI483" s="12"/>
      <c r="FJ483" s="12"/>
      <c r="FK483" s="12"/>
      <c r="FL483" s="12"/>
      <c r="FM483" s="12"/>
      <c r="FN483" s="12"/>
      <c r="FO483" s="12"/>
      <c r="FP483" s="12"/>
      <c r="FQ483" s="12"/>
      <c r="FR483" s="12"/>
      <c r="FS483" s="12"/>
      <c r="FT483" s="12"/>
      <c r="FU483" s="12"/>
      <c r="FV483" s="12"/>
      <c r="FW483" s="12"/>
      <c r="FX483" s="12"/>
      <c r="FY483" s="12"/>
      <c r="FZ483" s="12"/>
      <c r="GA483" s="12"/>
      <c r="GB483" s="12"/>
      <c r="GC483" s="12"/>
      <c r="GD483" s="12"/>
      <c r="GE483" s="12"/>
      <c r="GF483" s="12"/>
      <c r="GG483" s="12"/>
      <c r="GH483" s="12"/>
      <c r="GI483" s="12"/>
      <c r="GJ483" s="12"/>
      <c r="GK483" s="12"/>
      <c r="GL483" s="12"/>
      <c r="GM483" s="12"/>
      <c r="GN483" s="12"/>
      <c r="GO483" s="12"/>
      <c r="GP483" s="12"/>
      <c r="GQ483" s="12"/>
      <c r="GR483" s="12"/>
      <c r="GS483" s="12"/>
      <c r="GT483" s="12"/>
      <c r="GU483" s="12"/>
      <c r="GV483" s="12"/>
      <c r="GW483" s="12"/>
      <c r="GX483" s="12"/>
      <c r="GY483" s="12"/>
      <c r="GZ483" s="12"/>
      <c r="HA483" s="12"/>
      <c r="HB483" s="12"/>
      <c r="HC483" s="12"/>
      <c r="HD483" s="12"/>
      <c r="HE483" s="12"/>
      <c r="HF483" s="12"/>
      <c r="HG483" s="12"/>
      <c r="HH483" s="12"/>
      <c r="HI483" s="12"/>
      <c r="HJ483" s="12"/>
      <c r="HK483" s="12"/>
      <c r="HL483" s="12"/>
      <c r="HM483" s="12"/>
      <c r="HN483" s="12"/>
      <c r="HO483" s="12"/>
      <c r="HP483" s="12"/>
      <c r="HQ483" s="12"/>
      <c r="HR483" s="12"/>
      <c r="HS483" s="12"/>
      <c r="HT483" s="12"/>
      <c r="HU483" s="12"/>
      <c r="HV483" s="12"/>
      <c r="HW483" s="12"/>
      <c r="HX483" s="12"/>
      <c r="HY483" s="12"/>
    </row>
    <row r="484" spans="1:233" x14ac:dyDescent="0.3">
      <c r="A484" s="88"/>
      <c r="B484" s="88"/>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c r="DJ484" s="12"/>
      <c r="DK484" s="12"/>
      <c r="DL484" s="12"/>
      <c r="DM484" s="12"/>
      <c r="DN484" s="12"/>
      <c r="DO484" s="12"/>
      <c r="DP484" s="12"/>
      <c r="DQ484" s="12"/>
      <c r="DR484" s="12"/>
      <c r="DS484" s="12"/>
      <c r="DT484" s="12"/>
      <c r="DU484" s="12"/>
      <c r="DV484" s="12"/>
      <c r="DW484" s="12"/>
      <c r="DX484" s="12"/>
      <c r="DY484" s="12"/>
      <c r="DZ484" s="12"/>
      <c r="EA484" s="12"/>
      <c r="EB484" s="12"/>
      <c r="EC484" s="12"/>
      <c r="ED484" s="12"/>
      <c r="EE484" s="12"/>
      <c r="EF484" s="12"/>
      <c r="EG484" s="12"/>
      <c r="EH484" s="12"/>
      <c r="EI484" s="12"/>
      <c r="EJ484" s="12"/>
      <c r="EK484" s="12"/>
      <c r="EL484" s="12"/>
      <c r="EM484" s="12"/>
      <c r="EN484" s="12"/>
      <c r="EO484" s="12"/>
      <c r="EP484" s="12"/>
      <c r="EQ484" s="12"/>
      <c r="ER484" s="12"/>
      <c r="ES484" s="12"/>
      <c r="ET484" s="12"/>
      <c r="EU484" s="12"/>
      <c r="EV484" s="12"/>
      <c r="EW484" s="12"/>
      <c r="EX484" s="12"/>
      <c r="EY484" s="12"/>
      <c r="EZ484" s="12"/>
      <c r="FA484" s="12"/>
      <c r="FB484" s="12"/>
      <c r="FC484" s="12"/>
      <c r="FD484" s="12"/>
      <c r="FE484" s="12"/>
      <c r="FF484" s="12"/>
      <c r="FG484" s="12"/>
      <c r="FH484" s="12"/>
      <c r="FI484" s="12"/>
      <c r="FJ484" s="12"/>
      <c r="FK484" s="12"/>
      <c r="FL484" s="12"/>
      <c r="FM484" s="12"/>
      <c r="FN484" s="12"/>
      <c r="FO484" s="12"/>
      <c r="FP484" s="12"/>
      <c r="FQ484" s="12"/>
      <c r="FR484" s="12"/>
      <c r="FS484" s="12"/>
      <c r="FT484" s="12"/>
      <c r="FU484" s="12"/>
      <c r="FV484" s="12"/>
      <c r="FW484" s="12"/>
      <c r="FX484" s="12"/>
      <c r="FY484" s="12"/>
      <c r="FZ484" s="12"/>
      <c r="GA484" s="12"/>
      <c r="GB484" s="12"/>
      <c r="GC484" s="12"/>
      <c r="GD484" s="12"/>
      <c r="GE484" s="12"/>
      <c r="GF484" s="12"/>
      <c r="GG484" s="12"/>
      <c r="GH484" s="12"/>
      <c r="GI484" s="12"/>
      <c r="GJ484" s="12"/>
      <c r="GK484" s="12"/>
      <c r="GL484" s="12"/>
      <c r="GM484" s="12"/>
      <c r="GN484" s="12"/>
      <c r="GO484" s="12"/>
      <c r="GP484" s="12"/>
      <c r="GQ484" s="12"/>
      <c r="GR484" s="12"/>
      <c r="GS484" s="12"/>
      <c r="GT484" s="12"/>
      <c r="GU484" s="12"/>
      <c r="GV484" s="12"/>
      <c r="GW484" s="12"/>
      <c r="GX484" s="12"/>
      <c r="GY484" s="12"/>
      <c r="GZ484" s="12"/>
      <c r="HA484" s="12"/>
      <c r="HB484" s="12"/>
      <c r="HC484" s="12"/>
      <c r="HD484" s="12"/>
      <c r="HE484" s="12"/>
      <c r="HF484" s="12"/>
      <c r="HG484" s="12"/>
      <c r="HH484" s="12"/>
      <c r="HI484" s="12"/>
      <c r="HJ484" s="12"/>
      <c r="HK484" s="12"/>
      <c r="HL484" s="12"/>
      <c r="HM484" s="12"/>
      <c r="HN484" s="12"/>
      <c r="HO484" s="12"/>
      <c r="HP484" s="12"/>
      <c r="HQ484" s="12"/>
      <c r="HR484" s="12"/>
      <c r="HS484" s="12"/>
      <c r="HT484" s="12"/>
      <c r="HU484" s="12"/>
      <c r="HV484" s="12"/>
      <c r="HW484" s="12"/>
      <c r="HX484" s="12"/>
      <c r="HY484" s="12"/>
    </row>
    <row r="485" spans="1:233" x14ac:dyDescent="0.3">
      <c r="A485" s="88"/>
      <c r="B485" s="88"/>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c r="CV485" s="12"/>
      <c r="CW485" s="12"/>
      <c r="CX485" s="12"/>
      <c r="CY485" s="12"/>
      <c r="CZ485" s="12"/>
      <c r="DA485" s="12"/>
      <c r="DB485" s="12"/>
      <c r="DC485" s="12"/>
      <c r="DD485" s="12"/>
      <c r="DE485" s="12"/>
      <c r="DF485" s="12"/>
      <c r="DG485" s="12"/>
      <c r="DH485" s="12"/>
      <c r="DI485" s="12"/>
      <c r="DJ485" s="12"/>
      <c r="DK485" s="12"/>
      <c r="DL485" s="12"/>
      <c r="DM485" s="12"/>
      <c r="DN485" s="12"/>
      <c r="DO485" s="12"/>
      <c r="DP485" s="12"/>
      <c r="DQ485" s="12"/>
      <c r="DR485" s="12"/>
      <c r="DS485" s="12"/>
      <c r="DT485" s="12"/>
      <c r="DU485" s="12"/>
      <c r="DV485" s="12"/>
      <c r="DW485" s="12"/>
      <c r="DX485" s="12"/>
      <c r="DY485" s="12"/>
      <c r="DZ485" s="12"/>
      <c r="EA485" s="12"/>
      <c r="EB485" s="12"/>
      <c r="EC485" s="12"/>
      <c r="ED485" s="12"/>
      <c r="EE485" s="12"/>
      <c r="EF485" s="12"/>
      <c r="EG485" s="12"/>
      <c r="EH485" s="12"/>
      <c r="EI485" s="12"/>
      <c r="EJ485" s="12"/>
      <c r="EK485" s="12"/>
      <c r="EL485" s="12"/>
      <c r="EM485" s="12"/>
      <c r="EN485" s="12"/>
      <c r="EO485" s="12"/>
      <c r="EP485" s="12"/>
      <c r="EQ485" s="12"/>
      <c r="ER485" s="12"/>
      <c r="ES485" s="12"/>
      <c r="ET485" s="12"/>
      <c r="EU485" s="12"/>
      <c r="EV485" s="12"/>
      <c r="EW485" s="12"/>
      <c r="EX485" s="12"/>
      <c r="EY485" s="12"/>
      <c r="EZ485" s="12"/>
      <c r="FA485" s="12"/>
      <c r="FB485" s="12"/>
      <c r="FC485" s="12"/>
      <c r="FD485" s="12"/>
      <c r="FE485" s="12"/>
      <c r="FF485" s="12"/>
      <c r="FG485" s="12"/>
      <c r="FH485" s="12"/>
      <c r="FI485" s="12"/>
      <c r="FJ485" s="12"/>
      <c r="FK485" s="12"/>
      <c r="FL485" s="12"/>
      <c r="FM485" s="12"/>
      <c r="FN485" s="12"/>
      <c r="FO485" s="12"/>
      <c r="FP485" s="12"/>
      <c r="FQ485" s="12"/>
      <c r="FR485" s="12"/>
      <c r="FS485" s="12"/>
      <c r="FT485" s="12"/>
      <c r="FU485" s="12"/>
      <c r="FV485" s="12"/>
      <c r="FW485" s="12"/>
      <c r="FX485" s="12"/>
      <c r="FY485" s="12"/>
      <c r="FZ485" s="12"/>
      <c r="GA485" s="12"/>
      <c r="GB485" s="12"/>
      <c r="GC485" s="12"/>
      <c r="GD485" s="12"/>
      <c r="GE485" s="12"/>
      <c r="GF485" s="12"/>
      <c r="GG485" s="12"/>
      <c r="GH485" s="12"/>
      <c r="GI485" s="12"/>
      <c r="GJ485" s="12"/>
      <c r="GK485" s="12"/>
      <c r="GL485" s="12"/>
      <c r="GM485" s="12"/>
      <c r="GN485" s="12"/>
      <c r="GO485" s="12"/>
      <c r="GP485" s="12"/>
      <c r="GQ485" s="12"/>
      <c r="GR485" s="12"/>
      <c r="GS485" s="12"/>
      <c r="GT485" s="12"/>
      <c r="GU485" s="12"/>
      <c r="GV485" s="12"/>
      <c r="GW485" s="12"/>
      <c r="GX485" s="12"/>
      <c r="GY485" s="12"/>
      <c r="GZ485" s="12"/>
      <c r="HA485" s="12"/>
      <c r="HB485" s="12"/>
      <c r="HC485" s="12"/>
      <c r="HD485" s="12"/>
      <c r="HE485" s="12"/>
      <c r="HF485" s="12"/>
      <c r="HG485" s="12"/>
      <c r="HH485" s="12"/>
      <c r="HI485" s="12"/>
      <c r="HJ485" s="12"/>
      <c r="HK485" s="12"/>
      <c r="HL485" s="12"/>
      <c r="HM485" s="12"/>
      <c r="HN485" s="12"/>
      <c r="HO485" s="12"/>
      <c r="HP485" s="12"/>
      <c r="HQ485" s="12"/>
      <c r="HR485" s="12"/>
      <c r="HS485" s="12"/>
      <c r="HT485" s="12"/>
      <c r="HU485" s="12"/>
      <c r="HV485" s="12"/>
      <c r="HW485" s="12"/>
      <c r="HX485" s="12"/>
      <c r="HY485" s="12"/>
    </row>
    <row r="486" spans="1:233" x14ac:dyDescent="0.3">
      <c r="A486" s="88"/>
      <c r="B486" s="88"/>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2"/>
      <c r="DZ486" s="12"/>
      <c r="EA486" s="12"/>
      <c r="EB486" s="12"/>
      <c r="EC486" s="12"/>
      <c r="ED486" s="12"/>
      <c r="EE486" s="12"/>
      <c r="EF486" s="12"/>
      <c r="EG486" s="12"/>
      <c r="EH486" s="12"/>
      <c r="EI486" s="12"/>
      <c r="EJ486" s="12"/>
      <c r="EK486" s="12"/>
      <c r="EL486" s="12"/>
      <c r="EM486" s="12"/>
      <c r="EN486" s="12"/>
      <c r="EO486" s="12"/>
      <c r="EP486" s="12"/>
      <c r="EQ486" s="12"/>
      <c r="ER486" s="12"/>
      <c r="ES486" s="12"/>
      <c r="ET486" s="12"/>
      <c r="EU486" s="12"/>
      <c r="EV486" s="12"/>
      <c r="EW486" s="12"/>
      <c r="EX486" s="12"/>
      <c r="EY486" s="12"/>
      <c r="EZ486" s="12"/>
      <c r="FA486" s="12"/>
      <c r="FB486" s="12"/>
      <c r="FC486" s="12"/>
      <c r="FD486" s="12"/>
      <c r="FE486" s="12"/>
      <c r="FF486" s="12"/>
      <c r="FG486" s="12"/>
      <c r="FH486" s="12"/>
      <c r="FI486" s="12"/>
      <c r="FJ486" s="12"/>
      <c r="FK486" s="12"/>
      <c r="FL486" s="12"/>
      <c r="FM486" s="12"/>
      <c r="FN486" s="12"/>
      <c r="FO486" s="12"/>
      <c r="FP486" s="12"/>
      <c r="FQ486" s="12"/>
      <c r="FR486" s="12"/>
      <c r="FS486" s="12"/>
      <c r="FT486" s="12"/>
      <c r="FU486" s="12"/>
      <c r="FV486" s="12"/>
      <c r="FW486" s="12"/>
      <c r="FX486" s="12"/>
      <c r="FY486" s="12"/>
      <c r="FZ486" s="12"/>
      <c r="GA486" s="12"/>
      <c r="GB486" s="12"/>
      <c r="GC486" s="12"/>
      <c r="GD486" s="12"/>
      <c r="GE486" s="12"/>
      <c r="GF486" s="12"/>
      <c r="GG486" s="12"/>
      <c r="GH486" s="12"/>
      <c r="GI486" s="12"/>
      <c r="GJ486" s="12"/>
      <c r="GK486" s="12"/>
      <c r="GL486" s="12"/>
      <c r="GM486" s="12"/>
      <c r="GN486" s="12"/>
      <c r="GO486" s="12"/>
      <c r="GP486" s="12"/>
      <c r="GQ486" s="12"/>
      <c r="GR486" s="12"/>
      <c r="GS486" s="12"/>
      <c r="GT486" s="12"/>
      <c r="GU486" s="12"/>
      <c r="GV486" s="12"/>
      <c r="GW486" s="12"/>
      <c r="GX486" s="12"/>
      <c r="GY486" s="12"/>
      <c r="GZ486" s="12"/>
      <c r="HA486" s="12"/>
      <c r="HB486" s="12"/>
      <c r="HC486" s="12"/>
      <c r="HD486" s="12"/>
      <c r="HE486" s="12"/>
      <c r="HF486" s="12"/>
      <c r="HG486" s="12"/>
      <c r="HH486" s="12"/>
      <c r="HI486" s="12"/>
      <c r="HJ486" s="12"/>
      <c r="HK486" s="12"/>
      <c r="HL486" s="12"/>
      <c r="HM486" s="12"/>
      <c r="HN486" s="12"/>
      <c r="HO486" s="12"/>
      <c r="HP486" s="12"/>
      <c r="HQ486" s="12"/>
      <c r="HR486" s="12"/>
      <c r="HS486" s="12"/>
      <c r="HT486" s="12"/>
      <c r="HU486" s="12"/>
      <c r="HV486" s="12"/>
      <c r="HW486" s="12"/>
      <c r="HX486" s="12"/>
      <c r="HY486" s="12"/>
    </row>
    <row r="487" spans="1:233" x14ac:dyDescent="0.3">
      <c r="A487" s="88"/>
      <c r="B487" s="88"/>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12"/>
      <c r="BR487" s="12"/>
      <c r="BS487" s="12"/>
      <c r="BT487" s="12"/>
      <c r="BU487" s="12"/>
      <c r="BV487" s="12"/>
      <c r="BW487" s="12"/>
      <c r="BX487" s="12"/>
      <c r="BY487" s="12"/>
      <c r="BZ487" s="12"/>
      <c r="CA487" s="12"/>
      <c r="CB487" s="12"/>
      <c r="CC487" s="12"/>
      <c r="CD487" s="12"/>
      <c r="CE487" s="12"/>
      <c r="CF487" s="12"/>
      <c r="CG487" s="12"/>
      <c r="CH487" s="12"/>
      <c r="CI487" s="12"/>
      <c r="CJ487" s="12"/>
      <c r="CK487" s="12"/>
      <c r="CL487" s="12"/>
      <c r="CM487" s="12"/>
      <c r="CN487" s="12"/>
      <c r="CO487" s="12"/>
      <c r="CP487" s="12"/>
      <c r="CQ487" s="12"/>
      <c r="CR487" s="12"/>
      <c r="CS487" s="12"/>
      <c r="CT487" s="12"/>
      <c r="CU487" s="12"/>
      <c r="CV487" s="12"/>
      <c r="CW487" s="12"/>
      <c r="CX487" s="12"/>
      <c r="CY487" s="12"/>
      <c r="CZ487" s="12"/>
      <c r="DA487" s="12"/>
      <c r="DB487" s="12"/>
      <c r="DC487" s="12"/>
      <c r="DD487" s="12"/>
      <c r="DE487" s="12"/>
      <c r="DF487" s="12"/>
      <c r="DG487" s="12"/>
      <c r="DH487" s="12"/>
      <c r="DI487" s="12"/>
      <c r="DJ487" s="12"/>
      <c r="DK487" s="12"/>
      <c r="DL487" s="12"/>
      <c r="DM487" s="12"/>
      <c r="DN487" s="12"/>
      <c r="DO487" s="12"/>
      <c r="DP487" s="12"/>
      <c r="DQ487" s="12"/>
      <c r="DR487" s="12"/>
      <c r="DS487" s="12"/>
      <c r="DT487" s="12"/>
      <c r="DU487" s="12"/>
      <c r="DV487" s="12"/>
      <c r="DW487" s="12"/>
      <c r="DX487" s="12"/>
      <c r="DY487" s="12"/>
      <c r="DZ487" s="12"/>
      <c r="EA487" s="12"/>
      <c r="EB487" s="12"/>
      <c r="EC487" s="12"/>
      <c r="ED487" s="12"/>
      <c r="EE487" s="12"/>
      <c r="EF487" s="12"/>
      <c r="EG487" s="12"/>
      <c r="EH487" s="12"/>
      <c r="EI487" s="12"/>
      <c r="EJ487" s="12"/>
      <c r="EK487" s="12"/>
      <c r="EL487" s="12"/>
      <c r="EM487" s="12"/>
      <c r="EN487" s="12"/>
      <c r="EO487" s="12"/>
      <c r="EP487" s="12"/>
      <c r="EQ487" s="12"/>
      <c r="ER487" s="12"/>
      <c r="ES487" s="12"/>
      <c r="ET487" s="12"/>
      <c r="EU487" s="12"/>
      <c r="EV487" s="12"/>
      <c r="EW487" s="12"/>
      <c r="EX487" s="12"/>
      <c r="EY487" s="12"/>
      <c r="EZ487" s="12"/>
      <c r="FA487" s="12"/>
      <c r="FB487" s="12"/>
      <c r="FC487" s="12"/>
      <c r="FD487" s="12"/>
      <c r="FE487" s="12"/>
      <c r="FF487" s="12"/>
      <c r="FG487" s="12"/>
      <c r="FH487" s="12"/>
      <c r="FI487" s="12"/>
      <c r="FJ487" s="12"/>
      <c r="FK487" s="12"/>
      <c r="FL487" s="12"/>
      <c r="FM487" s="12"/>
      <c r="FN487" s="12"/>
      <c r="FO487" s="12"/>
      <c r="FP487" s="12"/>
      <c r="FQ487" s="12"/>
      <c r="FR487" s="12"/>
      <c r="FS487" s="12"/>
      <c r="FT487" s="12"/>
      <c r="FU487" s="12"/>
      <c r="FV487" s="12"/>
      <c r="FW487" s="12"/>
      <c r="FX487" s="12"/>
      <c r="FY487" s="12"/>
      <c r="FZ487" s="12"/>
      <c r="GA487" s="12"/>
      <c r="GB487" s="12"/>
      <c r="GC487" s="12"/>
      <c r="GD487" s="12"/>
      <c r="GE487" s="12"/>
      <c r="GF487" s="12"/>
      <c r="GG487" s="12"/>
      <c r="GH487" s="12"/>
      <c r="GI487" s="12"/>
      <c r="GJ487" s="12"/>
      <c r="GK487" s="12"/>
      <c r="GL487" s="12"/>
      <c r="GM487" s="12"/>
      <c r="GN487" s="12"/>
      <c r="GO487" s="12"/>
      <c r="GP487" s="12"/>
      <c r="GQ487" s="12"/>
      <c r="GR487" s="12"/>
      <c r="GS487" s="12"/>
      <c r="GT487" s="12"/>
      <c r="GU487" s="12"/>
      <c r="GV487" s="12"/>
      <c r="GW487" s="12"/>
      <c r="GX487" s="12"/>
      <c r="GY487" s="12"/>
      <c r="GZ487" s="12"/>
      <c r="HA487" s="12"/>
      <c r="HB487" s="12"/>
      <c r="HC487" s="12"/>
      <c r="HD487" s="12"/>
      <c r="HE487" s="12"/>
      <c r="HF487" s="12"/>
      <c r="HG487" s="12"/>
      <c r="HH487" s="12"/>
      <c r="HI487" s="12"/>
      <c r="HJ487" s="12"/>
      <c r="HK487" s="12"/>
      <c r="HL487" s="12"/>
      <c r="HM487" s="12"/>
      <c r="HN487" s="12"/>
      <c r="HO487" s="12"/>
      <c r="HP487" s="12"/>
      <c r="HQ487" s="12"/>
      <c r="HR487" s="12"/>
      <c r="HS487" s="12"/>
      <c r="HT487" s="12"/>
      <c r="HU487" s="12"/>
      <c r="HV487" s="12"/>
      <c r="HW487" s="12"/>
      <c r="HX487" s="12"/>
      <c r="HY487" s="12"/>
    </row>
    <row r="488" spans="1:233" x14ac:dyDescent="0.3">
      <c r="A488" s="88"/>
      <c r="B488" s="88"/>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12"/>
      <c r="BR488" s="12"/>
      <c r="BS488" s="12"/>
      <c r="BT488" s="12"/>
      <c r="BU488" s="12"/>
      <c r="BV488" s="12"/>
      <c r="BW488" s="12"/>
      <c r="BX488" s="12"/>
      <c r="BY488" s="12"/>
      <c r="BZ488" s="12"/>
      <c r="CA488" s="12"/>
      <c r="CB488" s="12"/>
      <c r="CC488" s="12"/>
      <c r="CD488" s="12"/>
      <c r="CE488" s="12"/>
      <c r="CF488" s="12"/>
      <c r="CG488" s="12"/>
      <c r="CH488" s="12"/>
      <c r="CI488" s="12"/>
      <c r="CJ488" s="12"/>
      <c r="CK488" s="12"/>
      <c r="CL488" s="12"/>
      <c r="CM488" s="12"/>
      <c r="CN488" s="12"/>
      <c r="CO488" s="12"/>
      <c r="CP488" s="12"/>
      <c r="CQ488" s="12"/>
      <c r="CR488" s="12"/>
      <c r="CS488" s="12"/>
      <c r="CT488" s="12"/>
      <c r="CU488" s="12"/>
      <c r="CV488" s="12"/>
      <c r="CW488" s="12"/>
      <c r="CX488" s="12"/>
      <c r="CY488" s="12"/>
      <c r="CZ488" s="12"/>
      <c r="DA488" s="12"/>
      <c r="DB488" s="12"/>
      <c r="DC488" s="12"/>
      <c r="DD488" s="12"/>
      <c r="DE488" s="12"/>
      <c r="DF488" s="12"/>
      <c r="DG488" s="12"/>
      <c r="DH488" s="12"/>
      <c r="DI488" s="12"/>
      <c r="DJ488" s="12"/>
      <c r="DK488" s="12"/>
      <c r="DL488" s="12"/>
      <c r="DM488" s="12"/>
      <c r="DN488" s="12"/>
      <c r="DO488" s="12"/>
      <c r="DP488" s="12"/>
      <c r="DQ488" s="12"/>
      <c r="DR488" s="12"/>
      <c r="DS488" s="12"/>
      <c r="DT488" s="12"/>
      <c r="DU488" s="12"/>
      <c r="DV488" s="12"/>
      <c r="DW488" s="12"/>
      <c r="DX488" s="12"/>
      <c r="DY488" s="12"/>
      <c r="DZ488" s="12"/>
      <c r="EA488" s="12"/>
      <c r="EB488" s="12"/>
      <c r="EC488" s="12"/>
      <c r="ED488" s="12"/>
      <c r="EE488" s="12"/>
      <c r="EF488" s="12"/>
      <c r="EG488" s="12"/>
      <c r="EH488" s="12"/>
      <c r="EI488" s="12"/>
      <c r="EJ488" s="12"/>
      <c r="EK488" s="12"/>
      <c r="EL488" s="12"/>
      <c r="EM488" s="12"/>
      <c r="EN488" s="12"/>
      <c r="EO488" s="12"/>
      <c r="EP488" s="12"/>
      <c r="EQ488" s="12"/>
      <c r="ER488" s="12"/>
      <c r="ES488" s="12"/>
      <c r="ET488" s="12"/>
      <c r="EU488" s="12"/>
      <c r="EV488" s="12"/>
      <c r="EW488" s="12"/>
      <c r="EX488" s="12"/>
      <c r="EY488" s="12"/>
      <c r="EZ488" s="12"/>
      <c r="FA488" s="12"/>
      <c r="FB488" s="12"/>
      <c r="FC488" s="12"/>
      <c r="FD488" s="12"/>
      <c r="FE488" s="12"/>
      <c r="FF488" s="12"/>
      <c r="FG488" s="12"/>
      <c r="FH488" s="12"/>
      <c r="FI488" s="12"/>
      <c r="FJ488" s="12"/>
      <c r="FK488" s="12"/>
      <c r="FL488" s="12"/>
      <c r="FM488" s="12"/>
      <c r="FN488" s="12"/>
      <c r="FO488" s="12"/>
      <c r="FP488" s="12"/>
      <c r="FQ488" s="12"/>
      <c r="FR488" s="12"/>
      <c r="FS488" s="12"/>
      <c r="FT488" s="12"/>
      <c r="FU488" s="12"/>
      <c r="FV488" s="12"/>
      <c r="FW488" s="12"/>
      <c r="FX488" s="12"/>
      <c r="FY488" s="12"/>
      <c r="FZ488" s="12"/>
      <c r="GA488" s="12"/>
      <c r="GB488" s="12"/>
      <c r="GC488" s="12"/>
      <c r="GD488" s="12"/>
      <c r="GE488" s="12"/>
      <c r="GF488" s="12"/>
      <c r="GG488" s="12"/>
      <c r="GH488" s="12"/>
      <c r="GI488" s="12"/>
      <c r="GJ488" s="12"/>
      <c r="GK488" s="12"/>
      <c r="GL488" s="12"/>
      <c r="GM488" s="12"/>
      <c r="GN488" s="12"/>
      <c r="GO488" s="12"/>
      <c r="GP488" s="12"/>
      <c r="GQ488" s="12"/>
      <c r="GR488" s="12"/>
      <c r="GS488" s="12"/>
      <c r="GT488" s="12"/>
      <c r="GU488" s="12"/>
      <c r="GV488" s="12"/>
      <c r="GW488" s="12"/>
      <c r="GX488" s="12"/>
      <c r="GY488" s="12"/>
      <c r="GZ488" s="12"/>
      <c r="HA488" s="12"/>
      <c r="HB488" s="12"/>
      <c r="HC488" s="12"/>
      <c r="HD488" s="12"/>
      <c r="HE488" s="12"/>
      <c r="HF488" s="12"/>
      <c r="HG488" s="12"/>
      <c r="HH488" s="12"/>
      <c r="HI488" s="12"/>
      <c r="HJ488" s="12"/>
      <c r="HK488" s="12"/>
      <c r="HL488" s="12"/>
      <c r="HM488" s="12"/>
      <c r="HN488" s="12"/>
      <c r="HO488" s="12"/>
      <c r="HP488" s="12"/>
      <c r="HQ488" s="12"/>
      <c r="HR488" s="12"/>
      <c r="HS488" s="12"/>
      <c r="HT488" s="12"/>
      <c r="HU488" s="12"/>
      <c r="HV488" s="12"/>
      <c r="HW488" s="12"/>
      <c r="HX488" s="12"/>
      <c r="HY488" s="12"/>
    </row>
    <row r="489" spans="1:233" x14ac:dyDescent="0.3">
      <c r="A489" s="88"/>
      <c r="B489" s="88"/>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12"/>
      <c r="BR489" s="12"/>
      <c r="BS489" s="12"/>
      <c r="BT489" s="12"/>
      <c r="BU489" s="12"/>
      <c r="BV489" s="12"/>
      <c r="BW489" s="12"/>
      <c r="BX489" s="12"/>
      <c r="BY489" s="12"/>
      <c r="BZ489" s="12"/>
      <c r="CA489" s="12"/>
      <c r="CB489" s="12"/>
      <c r="CC489" s="12"/>
      <c r="CD489" s="12"/>
      <c r="CE489" s="12"/>
      <c r="CF489" s="12"/>
      <c r="CG489" s="12"/>
      <c r="CH489" s="12"/>
      <c r="CI489" s="12"/>
      <c r="CJ489" s="12"/>
      <c r="CK489" s="12"/>
      <c r="CL489" s="12"/>
      <c r="CM489" s="12"/>
      <c r="CN489" s="12"/>
      <c r="CO489" s="12"/>
      <c r="CP489" s="12"/>
      <c r="CQ489" s="12"/>
      <c r="CR489" s="12"/>
      <c r="CS489" s="12"/>
      <c r="CT489" s="12"/>
      <c r="CU489" s="12"/>
      <c r="CV489" s="12"/>
      <c r="CW489" s="12"/>
      <c r="CX489" s="12"/>
      <c r="CY489" s="12"/>
      <c r="CZ489" s="12"/>
      <c r="DA489" s="12"/>
      <c r="DB489" s="12"/>
      <c r="DC489" s="12"/>
      <c r="DD489" s="12"/>
      <c r="DE489" s="12"/>
      <c r="DF489" s="12"/>
      <c r="DG489" s="12"/>
      <c r="DH489" s="12"/>
      <c r="DI489" s="12"/>
      <c r="DJ489" s="12"/>
      <c r="DK489" s="12"/>
      <c r="DL489" s="12"/>
      <c r="DM489" s="12"/>
      <c r="DN489" s="12"/>
      <c r="DO489" s="12"/>
      <c r="DP489" s="12"/>
      <c r="DQ489" s="12"/>
      <c r="DR489" s="12"/>
      <c r="DS489" s="12"/>
      <c r="DT489" s="12"/>
      <c r="DU489" s="12"/>
      <c r="DV489" s="12"/>
      <c r="DW489" s="12"/>
      <c r="DX489" s="12"/>
      <c r="DY489" s="12"/>
      <c r="DZ489" s="12"/>
      <c r="EA489" s="12"/>
      <c r="EB489" s="12"/>
      <c r="EC489" s="12"/>
      <c r="ED489" s="12"/>
      <c r="EE489" s="12"/>
      <c r="EF489" s="12"/>
      <c r="EG489" s="12"/>
      <c r="EH489" s="12"/>
      <c r="EI489" s="12"/>
      <c r="EJ489" s="12"/>
      <c r="EK489" s="12"/>
      <c r="EL489" s="12"/>
      <c r="EM489" s="12"/>
      <c r="EN489" s="12"/>
      <c r="EO489" s="12"/>
      <c r="EP489" s="12"/>
      <c r="EQ489" s="12"/>
      <c r="ER489" s="12"/>
      <c r="ES489" s="12"/>
      <c r="ET489" s="12"/>
      <c r="EU489" s="12"/>
      <c r="EV489" s="12"/>
      <c r="EW489" s="12"/>
      <c r="EX489" s="12"/>
      <c r="EY489" s="12"/>
      <c r="EZ489" s="12"/>
      <c r="FA489" s="12"/>
      <c r="FB489" s="12"/>
      <c r="FC489" s="12"/>
      <c r="FD489" s="12"/>
      <c r="FE489" s="12"/>
      <c r="FF489" s="12"/>
      <c r="FG489" s="12"/>
      <c r="FH489" s="12"/>
      <c r="FI489" s="12"/>
      <c r="FJ489" s="12"/>
      <c r="FK489" s="12"/>
      <c r="FL489" s="12"/>
      <c r="FM489" s="12"/>
      <c r="FN489" s="12"/>
      <c r="FO489" s="12"/>
      <c r="FP489" s="12"/>
      <c r="FQ489" s="12"/>
      <c r="FR489" s="12"/>
      <c r="FS489" s="12"/>
      <c r="FT489" s="12"/>
      <c r="FU489" s="12"/>
      <c r="FV489" s="12"/>
      <c r="FW489" s="12"/>
      <c r="FX489" s="12"/>
      <c r="FY489" s="12"/>
      <c r="FZ489" s="12"/>
      <c r="GA489" s="12"/>
      <c r="GB489" s="12"/>
      <c r="GC489" s="12"/>
      <c r="GD489" s="12"/>
      <c r="GE489" s="12"/>
      <c r="GF489" s="12"/>
      <c r="GG489" s="12"/>
      <c r="GH489" s="12"/>
      <c r="GI489" s="12"/>
      <c r="GJ489" s="12"/>
      <c r="GK489" s="12"/>
      <c r="GL489" s="12"/>
      <c r="GM489" s="12"/>
      <c r="GN489" s="12"/>
      <c r="GO489" s="12"/>
      <c r="GP489" s="12"/>
      <c r="GQ489" s="12"/>
      <c r="GR489" s="12"/>
      <c r="GS489" s="12"/>
      <c r="GT489" s="12"/>
      <c r="GU489" s="12"/>
      <c r="GV489" s="12"/>
      <c r="GW489" s="12"/>
      <c r="GX489" s="12"/>
      <c r="GY489" s="12"/>
      <c r="GZ489" s="12"/>
      <c r="HA489" s="12"/>
      <c r="HB489" s="12"/>
      <c r="HC489" s="12"/>
      <c r="HD489" s="12"/>
      <c r="HE489" s="12"/>
      <c r="HF489" s="12"/>
      <c r="HG489" s="12"/>
      <c r="HH489" s="12"/>
      <c r="HI489" s="12"/>
      <c r="HJ489" s="12"/>
      <c r="HK489" s="12"/>
      <c r="HL489" s="12"/>
      <c r="HM489" s="12"/>
      <c r="HN489" s="12"/>
      <c r="HO489" s="12"/>
      <c r="HP489" s="12"/>
      <c r="HQ489" s="12"/>
      <c r="HR489" s="12"/>
      <c r="HS489" s="12"/>
      <c r="HT489" s="12"/>
      <c r="HU489" s="12"/>
      <c r="HV489" s="12"/>
      <c r="HW489" s="12"/>
      <c r="HX489" s="12"/>
      <c r="HY489" s="12"/>
    </row>
    <row r="490" spans="1:233" x14ac:dyDescent="0.3">
      <c r="A490" s="88"/>
      <c r="B490" s="88"/>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12"/>
      <c r="BR490" s="12"/>
      <c r="BS490" s="12"/>
      <c r="BT490" s="12"/>
      <c r="BU490" s="12"/>
      <c r="BV490" s="12"/>
      <c r="BW490" s="12"/>
      <c r="BX490" s="12"/>
      <c r="BY490" s="12"/>
      <c r="BZ490" s="12"/>
      <c r="CA490" s="12"/>
      <c r="CB490" s="12"/>
      <c r="CC490" s="12"/>
      <c r="CD490" s="12"/>
      <c r="CE490" s="12"/>
      <c r="CF490" s="12"/>
      <c r="CG490" s="12"/>
      <c r="CH490" s="12"/>
      <c r="CI490" s="12"/>
      <c r="CJ490" s="12"/>
      <c r="CK490" s="12"/>
      <c r="CL490" s="12"/>
      <c r="CM490" s="12"/>
      <c r="CN490" s="12"/>
      <c r="CO490" s="12"/>
      <c r="CP490" s="12"/>
      <c r="CQ490" s="12"/>
      <c r="CR490" s="12"/>
      <c r="CS490" s="12"/>
      <c r="CT490" s="12"/>
      <c r="CU490" s="12"/>
      <c r="CV490" s="12"/>
      <c r="CW490" s="12"/>
      <c r="CX490" s="12"/>
      <c r="CY490" s="12"/>
      <c r="CZ490" s="12"/>
      <c r="DA490" s="12"/>
      <c r="DB490" s="12"/>
      <c r="DC490" s="12"/>
      <c r="DD490" s="12"/>
      <c r="DE490" s="12"/>
      <c r="DF490" s="12"/>
      <c r="DG490" s="12"/>
      <c r="DH490" s="12"/>
      <c r="DI490" s="12"/>
      <c r="DJ490" s="12"/>
      <c r="DK490" s="12"/>
      <c r="DL490" s="12"/>
      <c r="DM490" s="12"/>
      <c r="DN490" s="12"/>
      <c r="DO490" s="12"/>
      <c r="DP490" s="12"/>
      <c r="DQ490" s="12"/>
      <c r="DR490" s="12"/>
      <c r="DS490" s="12"/>
      <c r="DT490" s="12"/>
      <c r="DU490" s="12"/>
      <c r="DV490" s="12"/>
      <c r="DW490" s="12"/>
      <c r="DX490" s="12"/>
      <c r="DY490" s="12"/>
      <c r="DZ490" s="12"/>
      <c r="EA490" s="12"/>
      <c r="EB490" s="12"/>
      <c r="EC490" s="12"/>
      <c r="ED490" s="12"/>
      <c r="EE490" s="12"/>
      <c r="EF490" s="12"/>
      <c r="EG490" s="12"/>
      <c r="EH490" s="12"/>
      <c r="EI490" s="12"/>
      <c r="EJ490" s="12"/>
      <c r="EK490" s="12"/>
      <c r="EL490" s="12"/>
      <c r="EM490" s="12"/>
      <c r="EN490" s="12"/>
      <c r="EO490" s="12"/>
      <c r="EP490" s="12"/>
      <c r="EQ490" s="12"/>
      <c r="ER490" s="12"/>
      <c r="ES490" s="12"/>
      <c r="ET490" s="12"/>
      <c r="EU490" s="12"/>
      <c r="EV490" s="12"/>
      <c r="EW490" s="12"/>
      <c r="EX490" s="12"/>
      <c r="EY490" s="12"/>
      <c r="EZ490" s="12"/>
      <c r="FA490" s="12"/>
      <c r="FB490" s="12"/>
      <c r="FC490" s="12"/>
      <c r="FD490" s="12"/>
      <c r="FE490" s="12"/>
      <c r="FF490" s="12"/>
      <c r="FG490" s="12"/>
      <c r="FH490" s="12"/>
      <c r="FI490" s="12"/>
      <c r="FJ490" s="12"/>
      <c r="FK490" s="12"/>
      <c r="FL490" s="12"/>
      <c r="FM490" s="12"/>
      <c r="FN490" s="12"/>
      <c r="FO490" s="12"/>
      <c r="FP490" s="12"/>
      <c r="FQ490" s="12"/>
      <c r="FR490" s="12"/>
      <c r="FS490" s="12"/>
      <c r="FT490" s="12"/>
      <c r="FU490" s="12"/>
      <c r="FV490" s="12"/>
      <c r="FW490" s="12"/>
      <c r="FX490" s="12"/>
      <c r="FY490" s="12"/>
      <c r="FZ490" s="12"/>
      <c r="GA490" s="12"/>
      <c r="GB490" s="12"/>
      <c r="GC490" s="12"/>
      <c r="GD490" s="12"/>
      <c r="GE490" s="12"/>
      <c r="GF490" s="12"/>
      <c r="GG490" s="12"/>
      <c r="GH490" s="12"/>
      <c r="GI490" s="12"/>
      <c r="GJ490" s="12"/>
      <c r="GK490" s="12"/>
      <c r="GL490" s="12"/>
      <c r="GM490" s="12"/>
      <c r="GN490" s="12"/>
      <c r="GO490" s="12"/>
      <c r="GP490" s="12"/>
      <c r="GQ490" s="12"/>
      <c r="GR490" s="12"/>
      <c r="GS490" s="12"/>
      <c r="GT490" s="12"/>
      <c r="GU490" s="12"/>
      <c r="GV490" s="12"/>
      <c r="GW490" s="12"/>
      <c r="GX490" s="12"/>
      <c r="GY490" s="12"/>
      <c r="GZ490" s="12"/>
      <c r="HA490" s="12"/>
      <c r="HB490" s="12"/>
      <c r="HC490" s="12"/>
      <c r="HD490" s="12"/>
      <c r="HE490" s="12"/>
      <c r="HF490" s="12"/>
      <c r="HG490" s="12"/>
      <c r="HH490" s="12"/>
      <c r="HI490" s="12"/>
      <c r="HJ490" s="12"/>
      <c r="HK490" s="12"/>
      <c r="HL490" s="12"/>
      <c r="HM490" s="12"/>
      <c r="HN490" s="12"/>
      <c r="HO490" s="12"/>
      <c r="HP490" s="12"/>
      <c r="HQ490" s="12"/>
      <c r="HR490" s="12"/>
      <c r="HS490" s="12"/>
      <c r="HT490" s="12"/>
      <c r="HU490" s="12"/>
      <c r="HV490" s="12"/>
      <c r="HW490" s="12"/>
      <c r="HX490" s="12"/>
      <c r="HY490" s="12"/>
    </row>
    <row r="491" spans="1:233" x14ac:dyDescent="0.3">
      <c r="A491" s="88"/>
      <c r="B491" s="88"/>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12"/>
      <c r="BR491" s="12"/>
      <c r="BS491" s="12"/>
      <c r="BT491" s="12"/>
      <c r="BU491" s="12"/>
      <c r="BV491" s="12"/>
      <c r="BW491" s="12"/>
      <c r="BX491" s="12"/>
      <c r="BY491" s="12"/>
      <c r="BZ491" s="12"/>
      <c r="CA491" s="12"/>
      <c r="CB491" s="12"/>
      <c r="CC491" s="12"/>
      <c r="CD491" s="12"/>
      <c r="CE491" s="12"/>
      <c r="CF491" s="12"/>
      <c r="CG491" s="12"/>
      <c r="CH491" s="12"/>
      <c r="CI491" s="12"/>
      <c r="CJ491" s="12"/>
      <c r="CK491" s="12"/>
      <c r="CL491" s="12"/>
      <c r="CM491" s="12"/>
      <c r="CN491" s="12"/>
      <c r="CO491" s="12"/>
      <c r="CP491" s="12"/>
      <c r="CQ491" s="12"/>
      <c r="CR491" s="12"/>
      <c r="CS491" s="12"/>
      <c r="CT491" s="12"/>
      <c r="CU491" s="12"/>
      <c r="CV491" s="12"/>
      <c r="CW491" s="12"/>
      <c r="CX491" s="12"/>
      <c r="CY491" s="12"/>
      <c r="CZ491" s="12"/>
      <c r="DA491" s="12"/>
      <c r="DB491" s="12"/>
      <c r="DC491" s="12"/>
      <c r="DD491" s="12"/>
      <c r="DE491" s="12"/>
      <c r="DF491" s="12"/>
      <c r="DG491" s="12"/>
      <c r="DH491" s="12"/>
      <c r="DI491" s="12"/>
      <c r="DJ491" s="12"/>
      <c r="DK491" s="12"/>
      <c r="DL491" s="12"/>
      <c r="DM491" s="12"/>
      <c r="DN491" s="12"/>
      <c r="DO491" s="12"/>
      <c r="DP491" s="12"/>
      <c r="DQ491" s="12"/>
      <c r="DR491" s="12"/>
      <c r="DS491" s="12"/>
      <c r="DT491" s="12"/>
      <c r="DU491" s="12"/>
      <c r="DV491" s="12"/>
      <c r="DW491" s="12"/>
      <c r="DX491" s="12"/>
      <c r="DY491" s="12"/>
      <c r="DZ491" s="12"/>
      <c r="EA491" s="12"/>
      <c r="EB491" s="12"/>
      <c r="EC491" s="12"/>
      <c r="ED491" s="12"/>
      <c r="EE491" s="12"/>
      <c r="EF491" s="12"/>
      <c r="EG491" s="12"/>
      <c r="EH491" s="12"/>
      <c r="EI491" s="12"/>
      <c r="EJ491" s="12"/>
      <c r="EK491" s="12"/>
      <c r="EL491" s="12"/>
      <c r="EM491" s="12"/>
      <c r="EN491" s="12"/>
      <c r="EO491" s="12"/>
      <c r="EP491" s="12"/>
      <c r="EQ491" s="12"/>
      <c r="ER491" s="12"/>
      <c r="ES491" s="12"/>
      <c r="ET491" s="12"/>
      <c r="EU491" s="12"/>
      <c r="EV491" s="12"/>
      <c r="EW491" s="12"/>
      <c r="EX491" s="12"/>
      <c r="EY491" s="12"/>
      <c r="EZ491" s="12"/>
      <c r="FA491" s="12"/>
      <c r="FB491" s="12"/>
      <c r="FC491" s="12"/>
      <c r="FD491" s="12"/>
      <c r="FE491" s="12"/>
      <c r="FF491" s="12"/>
      <c r="FG491" s="12"/>
      <c r="FH491" s="12"/>
      <c r="FI491" s="12"/>
      <c r="FJ491" s="12"/>
      <c r="FK491" s="12"/>
      <c r="FL491" s="12"/>
      <c r="FM491" s="12"/>
      <c r="FN491" s="12"/>
      <c r="FO491" s="12"/>
      <c r="FP491" s="12"/>
      <c r="FQ491" s="12"/>
      <c r="FR491" s="12"/>
      <c r="FS491" s="12"/>
      <c r="FT491" s="12"/>
      <c r="FU491" s="12"/>
      <c r="FV491" s="12"/>
      <c r="FW491" s="12"/>
      <c r="FX491" s="12"/>
      <c r="FY491" s="12"/>
      <c r="FZ491" s="12"/>
      <c r="GA491" s="12"/>
      <c r="GB491" s="12"/>
      <c r="GC491" s="12"/>
      <c r="GD491" s="12"/>
      <c r="GE491" s="12"/>
      <c r="GF491" s="12"/>
      <c r="GG491" s="12"/>
      <c r="GH491" s="12"/>
      <c r="GI491" s="12"/>
      <c r="GJ491" s="12"/>
      <c r="GK491" s="12"/>
      <c r="GL491" s="12"/>
      <c r="GM491" s="12"/>
      <c r="GN491" s="12"/>
      <c r="GO491" s="12"/>
      <c r="GP491" s="12"/>
      <c r="GQ491" s="12"/>
      <c r="GR491" s="12"/>
      <c r="GS491" s="12"/>
      <c r="GT491" s="12"/>
      <c r="GU491" s="12"/>
      <c r="GV491" s="12"/>
      <c r="GW491" s="12"/>
      <c r="GX491" s="12"/>
      <c r="GY491" s="12"/>
      <c r="GZ491" s="12"/>
      <c r="HA491" s="12"/>
      <c r="HB491" s="12"/>
      <c r="HC491" s="12"/>
      <c r="HD491" s="12"/>
      <c r="HE491" s="12"/>
      <c r="HF491" s="12"/>
      <c r="HG491" s="12"/>
      <c r="HH491" s="12"/>
      <c r="HI491" s="12"/>
      <c r="HJ491" s="12"/>
      <c r="HK491" s="12"/>
      <c r="HL491" s="12"/>
      <c r="HM491" s="12"/>
      <c r="HN491" s="12"/>
      <c r="HO491" s="12"/>
      <c r="HP491" s="12"/>
      <c r="HQ491" s="12"/>
      <c r="HR491" s="12"/>
      <c r="HS491" s="12"/>
      <c r="HT491" s="12"/>
      <c r="HU491" s="12"/>
      <c r="HV491" s="12"/>
      <c r="HW491" s="12"/>
      <c r="HX491" s="12"/>
      <c r="HY491" s="12"/>
    </row>
    <row r="492" spans="1:233" x14ac:dyDescent="0.3">
      <c r="A492" s="88"/>
      <c r="B492" s="88"/>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2"/>
      <c r="BZ492" s="12"/>
      <c r="CA492" s="12"/>
      <c r="CB492" s="12"/>
      <c r="CC492" s="12"/>
      <c r="CD492" s="12"/>
      <c r="CE492" s="12"/>
      <c r="CF492" s="12"/>
      <c r="CG492" s="12"/>
      <c r="CH492" s="12"/>
      <c r="CI492" s="12"/>
      <c r="CJ492" s="12"/>
      <c r="CK492" s="12"/>
      <c r="CL492" s="12"/>
      <c r="CM492" s="12"/>
      <c r="CN492" s="12"/>
      <c r="CO492" s="12"/>
      <c r="CP492" s="12"/>
      <c r="CQ492" s="12"/>
      <c r="CR492" s="12"/>
      <c r="CS492" s="12"/>
      <c r="CT492" s="12"/>
      <c r="CU492" s="12"/>
      <c r="CV492" s="12"/>
      <c r="CW492" s="12"/>
      <c r="CX492" s="12"/>
      <c r="CY492" s="12"/>
      <c r="CZ492" s="12"/>
      <c r="DA492" s="12"/>
      <c r="DB492" s="12"/>
      <c r="DC492" s="12"/>
      <c r="DD492" s="12"/>
      <c r="DE492" s="12"/>
      <c r="DF492" s="12"/>
      <c r="DG492" s="12"/>
      <c r="DH492" s="12"/>
      <c r="DI492" s="12"/>
      <c r="DJ492" s="12"/>
      <c r="DK492" s="12"/>
      <c r="DL492" s="12"/>
      <c r="DM492" s="12"/>
      <c r="DN492" s="12"/>
      <c r="DO492" s="12"/>
      <c r="DP492" s="12"/>
      <c r="DQ492" s="12"/>
      <c r="DR492" s="12"/>
      <c r="DS492" s="12"/>
      <c r="DT492" s="12"/>
      <c r="DU492" s="12"/>
      <c r="DV492" s="12"/>
      <c r="DW492" s="12"/>
      <c r="DX492" s="12"/>
      <c r="DY492" s="12"/>
      <c r="DZ492" s="12"/>
      <c r="EA492" s="12"/>
      <c r="EB492" s="12"/>
      <c r="EC492" s="12"/>
      <c r="ED492" s="12"/>
      <c r="EE492" s="12"/>
      <c r="EF492" s="12"/>
      <c r="EG492" s="12"/>
      <c r="EH492" s="12"/>
      <c r="EI492" s="12"/>
      <c r="EJ492" s="12"/>
      <c r="EK492" s="12"/>
      <c r="EL492" s="12"/>
      <c r="EM492" s="12"/>
      <c r="EN492" s="12"/>
      <c r="EO492" s="12"/>
      <c r="EP492" s="12"/>
      <c r="EQ492" s="12"/>
      <c r="ER492" s="12"/>
      <c r="ES492" s="12"/>
      <c r="ET492" s="12"/>
      <c r="EU492" s="12"/>
      <c r="EV492" s="12"/>
      <c r="EW492" s="12"/>
      <c r="EX492" s="12"/>
      <c r="EY492" s="12"/>
      <c r="EZ492" s="12"/>
      <c r="FA492" s="12"/>
      <c r="FB492" s="12"/>
      <c r="FC492" s="12"/>
      <c r="FD492" s="12"/>
      <c r="FE492" s="12"/>
      <c r="FF492" s="12"/>
      <c r="FG492" s="12"/>
      <c r="FH492" s="12"/>
      <c r="FI492" s="12"/>
      <c r="FJ492" s="12"/>
      <c r="FK492" s="12"/>
      <c r="FL492" s="12"/>
      <c r="FM492" s="12"/>
      <c r="FN492" s="12"/>
      <c r="FO492" s="12"/>
      <c r="FP492" s="12"/>
      <c r="FQ492" s="12"/>
      <c r="FR492" s="12"/>
      <c r="FS492" s="12"/>
      <c r="FT492" s="12"/>
      <c r="FU492" s="12"/>
      <c r="FV492" s="12"/>
      <c r="FW492" s="12"/>
      <c r="FX492" s="12"/>
      <c r="FY492" s="12"/>
      <c r="FZ492" s="12"/>
      <c r="GA492" s="12"/>
      <c r="GB492" s="12"/>
      <c r="GC492" s="12"/>
      <c r="GD492" s="12"/>
      <c r="GE492" s="12"/>
      <c r="GF492" s="12"/>
      <c r="GG492" s="12"/>
      <c r="GH492" s="12"/>
      <c r="GI492" s="12"/>
      <c r="GJ492" s="12"/>
      <c r="GK492" s="12"/>
      <c r="GL492" s="12"/>
      <c r="GM492" s="12"/>
      <c r="GN492" s="12"/>
      <c r="GO492" s="12"/>
      <c r="GP492" s="12"/>
      <c r="GQ492" s="12"/>
      <c r="GR492" s="12"/>
      <c r="GS492" s="12"/>
      <c r="GT492" s="12"/>
      <c r="GU492" s="12"/>
      <c r="GV492" s="12"/>
      <c r="GW492" s="12"/>
      <c r="GX492" s="12"/>
      <c r="GY492" s="12"/>
      <c r="GZ492" s="12"/>
      <c r="HA492" s="12"/>
      <c r="HB492" s="12"/>
      <c r="HC492" s="12"/>
      <c r="HD492" s="12"/>
      <c r="HE492" s="12"/>
      <c r="HF492" s="12"/>
      <c r="HG492" s="12"/>
      <c r="HH492" s="12"/>
      <c r="HI492" s="12"/>
      <c r="HJ492" s="12"/>
      <c r="HK492" s="12"/>
      <c r="HL492" s="12"/>
      <c r="HM492" s="12"/>
      <c r="HN492" s="12"/>
      <c r="HO492" s="12"/>
      <c r="HP492" s="12"/>
      <c r="HQ492" s="12"/>
      <c r="HR492" s="12"/>
      <c r="HS492" s="12"/>
      <c r="HT492" s="12"/>
      <c r="HU492" s="12"/>
      <c r="HV492" s="12"/>
      <c r="HW492" s="12"/>
      <c r="HX492" s="12"/>
      <c r="HY492" s="12"/>
    </row>
    <row r="493" spans="1:233" x14ac:dyDescent="0.3">
      <c r="A493" s="88"/>
      <c r="B493" s="88"/>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12"/>
      <c r="BR493" s="12"/>
      <c r="BS493" s="12"/>
      <c r="BT493" s="12"/>
      <c r="BU493" s="12"/>
      <c r="BV493" s="12"/>
      <c r="BW493" s="12"/>
      <c r="BX493" s="12"/>
      <c r="BY493" s="12"/>
      <c r="BZ493" s="12"/>
      <c r="CA493" s="12"/>
      <c r="CB493" s="12"/>
      <c r="CC493" s="12"/>
      <c r="CD493" s="12"/>
      <c r="CE493" s="12"/>
      <c r="CF493" s="12"/>
      <c r="CG493" s="12"/>
      <c r="CH493" s="12"/>
      <c r="CI493" s="12"/>
      <c r="CJ493" s="12"/>
      <c r="CK493" s="12"/>
      <c r="CL493" s="12"/>
      <c r="CM493" s="12"/>
      <c r="CN493" s="12"/>
      <c r="CO493" s="12"/>
      <c r="CP493" s="12"/>
      <c r="CQ493" s="12"/>
      <c r="CR493" s="12"/>
      <c r="CS493" s="12"/>
      <c r="CT493" s="12"/>
      <c r="CU493" s="12"/>
      <c r="CV493" s="12"/>
      <c r="CW493" s="12"/>
      <c r="CX493" s="12"/>
      <c r="CY493" s="12"/>
      <c r="CZ493" s="12"/>
      <c r="DA493" s="12"/>
      <c r="DB493" s="12"/>
      <c r="DC493" s="12"/>
      <c r="DD493" s="12"/>
      <c r="DE493" s="12"/>
      <c r="DF493" s="12"/>
      <c r="DG493" s="12"/>
      <c r="DH493" s="12"/>
      <c r="DI493" s="12"/>
      <c r="DJ493" s="12"/>
      <c r="DK493" s="12"/>
      <c r="DL493" s="12"/>
      <c r="DM493" s="12"/>
      <c r="DN493" s="12"/>
      <c r="DO493" s="12"/>
      <c r="DP493" s="12"/>
      <c r="DQ493" s="12"/>
      <c r="DR493" s="12"/>
      <c r="DS493" s="12"/>
      <c r="DT493" s="12"/>
      <c r="DU493" s="12"/>
      <c r="DV493" s="12"/>
      <c r="DW493" s="12"/>
      <c r="DX493" s="12"/>
      <c r="DY493" s="12"/>
      <c r="DZ493" s="12"/>
      <c r="EA493" s="12"/>
      <c r="EB493" s="12"/>
      <c r="EC493" s="12"/>
      <c r="ED493" s="12"/>
      <c r="EE493" s="12"/>
      <c r="EF493" s="12"/>
      <c r="EG493" s="12"/>
      <c r="EH493" s="12"/>
      <c r="EI493" s="12"/>
      <c r="EJ493" s="12"/>
      <c r="EK493" s="12"/>
      <c r="EL493" s="12"/>
      <c r="EM493" s="12"/>
      <c r="EN493" s="12"/>
      <c r="EO493" s="12"/>
      <c r="EP493" s="12"/>
      <c r="EQ493" s="12"/>
      <c r="ER493" s="12"/>
      <c r="ES493" s="12"/>
      <c r="ET493" s="12"/>
      <c r="EU493" s="12"/>
      <c r="EV493" s="12"/>
      <c r="EW493" s="12"/>
      <c r="EX493" s="12"/>
      <c r="EY493" s="12"/>
      <c r="EZ493" s="12"/>
      <c r="FA493" s="12"/>
      <c r="FB493" s="12"/>
      <c r="FC493" s="12"/>
      <c r="FD493" s="12"/>
      <c r="FE493" s="12"/>
      <c r="FF493" s="12"/>
      <c r="FG493" s="12"/>
      <c r="FH493" s="12"/>
      <c r="FI493" s="12"/>
      <c r="FJ493" s="12"/>
      <c r="FK493" s="12"/>
      <c r="FL493" s="12"/>
      <c r="FM493" s="12"/>
      <c r="FN493" s="12"/>
      <c r="FO493" s="12"/>
      <c r="FP493" s="12"/>
      <c r="FQ493" s="12"/>
      <c r="FR493" s="12"/>
      <c r="FS493" s="12"/>
      <c r="FT493" s="12"/>
      <c r="FU493" s="12"/>
      <c r="FV493" s="12"/>
      <c r="FW493" s="12"/>
      <c r="FX493" s="12"/>
      <c r="FY493" s="12"/>
      <c r="FZ493" s="12"/>
      <c r="GA493" s="12"/>
      <c r="GB493" s="12"/>
      <c r="GC493" s="12"/>
      <c r="GD493" s="12"/>
      <c r="GE493" s="12"/>
      <c r="GF493" s="12"/>
      <c r="GG493" s="12"/>
      <c r="GH493" s="12"/>
      <c r="GI493" s="12"/>
      <c r="GJ493" s="12"/>
      <c r="GK493" s="12"/>
      <c r="GL493" s="12"/>
      <c r="GM493" s="12"/>
      <c r="GN493" s="12"/>
      <c r="GO493" s="12"/>
      <c r="GP493" s="12"/>
      <c r="GQ493" s="12"/>
      <c r="GR493" s="12"/>
      <c r="GS493" s="12"/>
      <c r="GT493" s="12"/>
      <c r="GU493" s="12"/>
      <c r="GV493" s="12"/>
      <c r="GW493" s="12"/>
      <c r="GX493" s="12"/>
      <c r="GY493" s="12"/>
      <c r="GZ493" s="12"/>
      <c r="HA493" s="12"/>
      <c r="HB493" s="12"/>
      <c r="HC493" s="12"/>
      <c r="HD493" s="12"/>
      <c r="HE493" s="12"/>
      <c r="HF493" s="12"/>
      <c r="HG493" s="12"/>
      <c r="HH493" s="12"/>
      <c r="HI493" s="12"/>
      <c r="HJ493" s="12"/>
      <c r="HK493" s="12"/>
      <c r="HL493" s="12"/>
      <c r="HM493" s="12"/>
      <c r="HN493" s="12"/>
      <c r="HO493" s="12"/>
      <c r="HP493" s="12"/>
      <c r="HQ493" s="12"/>
      <c r="HR493" s="12"/>
      <c r="HS493" s="12"/>
      <c r="HT493" s="12"/>
      <c r="HU493" s="12"/>
      <c r="HV493" s="12"/>
      <c r="HW493" s="12"/>
      <c r="HX493" s="12"/>
      <c r="HY493" s="12"/>
    </row>
    <row r="494" spans="1:233" x14ac:dyDescent="0.3">
      <c r="A494" s="88"/>
      <c r="B494" s="88"/>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c r="CV494" s="12"/>
      <c r="CW494" s="12"/>
      <c r="CX494" s="12"/>
      <c r="CY494" s="12"/>
      <c r="CZ494" s="12"/>
      <c r="DA494" s="12"/>
      <c r="DB494" s="12"/>
      <c r="DC494" s="12"/>
      <c r="DD494" s="12"/>
      <c r="DE494" s="12"/>
      <c r="DF494" s="12"/>
      <c r="DG494" s="12"/>
      <c r="DH494" s="12"/>
      <c r="DI494" s="12"/>
      <c r="DJ494" s="12"/>
      <c r="DK494" s="12"/>
      <c r="DL494" s="12"/>
      <c r="DM494" s="12"/>
      <c r="DN494" s="12"/>
      <c r="DO494" s="12"/>
      <c r="DP494" s="12"/>
      <c r="DQ494" s="12"/>
      <c r="DR494" s="12"/>
      <c r="DS494" s="12"/>
      <c r="DT494" s="12"/>
      <c r="DU494" s="12"/>
      <c r="DV494" s="12"/>
      <c r="DW494" s="12"/>
      <c r="DX494" s="12"/>
      <c r="DY494" s="12"/>
      <c r="DZ494" s="12"/>
      <c r="EA494" s="12"/>
      <c r="EB494" s="12"/>
      <c r="EC494" s="12"/>
      <c r="ED494" s="12"/>
      <c r="EE494" s="12"/>
      <c r="EF494" s="12"/>
      <c r="EG494" s="12"/>
      <c r="EH494" s="12"/>
      <c r="EI494" s="12"/>
      <c r="EJ494" s="12"/>
      <c r="EK494" s="12"/>
      <c r="EL494" s="12"/>
      <c r="EM494" s="12"/>
      <c r="EN494" s="12"/>
      <c r="EO494" s="12"/>
      <c r="EP494" s="12"/>
      <c r="EQ494" s="12"/>
      <c r="ER494" s="12"/>
      <c r="ES494" s="12"/>
      <c r="ET494" s="12"/>
      <c r="EU494" s="12"/>
      <c r="EV494" s="12"/>
      <c r="EW494" s="12"/>
      <c r="EX494" s="12"/>
      <c r="EY494" s="12"/>
      <c r="EZ494" s="12"/>
      <c r="FA494" s="12"/>
      <c r="FB494" s="12"/>
      <c r="FC494" s="12"/>
      <c r="FD494" s="12"/>
      <c r="FE494" s="12"/>
      <c r="FF494" s="12"/>
      <c r="FG494" s="12"/>
      <c r="FH494" s="12"/>
      <c r="FI494" s="12"/>
      <c r="FJ494" s="12"/>
      <c r="FK494" s="12"/>
      <c r="FL494" s="12"/>
      <c r="FM494" s="12"/>
      <c r="FN494" s="12"/>
      <c r="FO494" s="12"/>
      <c r="FP494" s="12"/>
      <c r="FQ494" s="12"/>
      <c r="FR494" s="12"/>
      <c r="FS494" s="12"/>
      <c r="FT494" s="12"/>
      <c r="FU494" s="12"/>
      <c r="FV494" s="12"/>
      <c r="FW494" s="12"/>
      <c r="FX494" s="12"/>
      <c r="FY494" s="12"/>
      <c r="FZ494" s="12"/>
      <c r="GA494" s="12"/>
      <c r="GB494" s="12"/>
      <c r="GC494" s="12"/>
      <c r="GD494" s="12"/>
      <c r="GE494" s="12"/>
      <c r="GF494" s="12"/>
      <c r="GG494" s="12"/>
      <c r="GH494" s="12"/>
      <c r="GI494" s="12"/>
      <c r="GJ494" s="12"/>
      <c r="GK494" s="12"/>
      <c r="GL494" s="12"/>
      <c r="GM494" s="12"/>
      <c r="GN494" s="12"/>
      <c r="GO494" s="12"/>
      <c r="GP494" s="12"/>
      <c r="GQ494" s="12"/>
      <c r="GR494" s="12"/>
      <c r="GS494" s="12"/>
      <c r="GT494" s="12"/>
      <c r="GU494" s="12"/>
      <c r="GV494" s="12"/>
      <c r="GW494" s="12"/>
      <c r="GX494" s="12"/>
      <c r="GY494" s="12"/>
      <c r="GZ494" s="12"/>
      <c r="HA494" s="12"/>
      <c r="HB494" s="12"/>
      <c r="HC494" s="12"/>
      <c r="HD494" s="12"/>
      <c r="HE494" s="12"/>
      <c r="HF494" s="12"/>
      <c r="HG494" s="12"/>
      <c r="HH494" s="12"/>
      <c r="HI494" s="12"/>
      <c r="HJ494" s="12"/>
      <c r="HK494" s="12"/>
      <c r="HL494" s="12"/>
      <c r="HM494" s="12"/>
      <c r="HN494" s="12"/>
      <c r="HO494" s="12"/>
      <c r="HP494" s="12"/>
      <c r="HQ494" s="12"/>
      <c r="HR494" s="12"/>
      <c r="HS494" s="12"/>
      <c r="HT494" s="12"/>
      <c r="HU494" s="12"/>
      <c r="HV494" s="12"/>
      <c r="HW494" s="12"/>
      <c r="HX494" s="12"/>
      <c r="HY494" s="12"/>
    </row>
    <row r="495" spans="1:233" x14ac:dyDescent="0.3">
      <c r="A495" s="88"/>
      <c r="B495" s="88"/>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c r="DB495" s="12"/>
      <c r="DC495" s="12"/>
      <c r="DD495" s="12"/>
      <c r="DE495" s="12"/>
      <c r="DF495" s="12"/>
      <c r="DG495" s="12"/>
      <c r="DH495" s="12"/>
      <c r="DI495" s="12"/>
      <c r="DJ495" s="12"/>
      <c r="DK495" s="12"/>
      <c r="DL495" s="12"/>
      <c r="DM495" s="12"/>
      <c r="DN495" s="12"/>
      <c r="DO495" s="12"/>
      <c r="DP495" s="12"/>
      <c r="DQ495" s="12"/>
      <c r="DR495" s="12"/>
      <c r="DS495" s="12"/>
      <c r="DT495" s="12"/>
      <c r="DU495" s="12"/>
      <c r="DV495" s="12"/>
      <c r="DW495" s="12"/>
      <c r="DX495" s="12"/>
      <c r="DY495" s="12"/>
      <c r="DZ495" s="12"/>
      <c r="EA495" s="12"/>
      <c r="EB495" s="12"/>
      <c r="EC495" s="12"/>
      <c r="ED495" s="12"/>
      <c r="EE495" s="12"/>
      <c r="EF495" s="12"/>
      <c r="EG495" s="12"/>
      <c r="EH495" s="12"/>
      <c r="EI495" s="12"/>
      <c r="EJ495" s="12"/>
      <c r="EK495" s="12"/>
      <c r="EL495" s="12"/>
      <c r="EM495" s="12"/>
      <c r="EN495" s="12"/>
      <c r="EO495" s="12"/>
      <c r="EP495" s="12"/>
      <c r="EQ495" s="12"/>
      <c r="ER495" s="12"/>
      <c r="ES495" s="12"/>
      <c r="ET495" s="12"/>
      <c r="EU495" s="12"/>
      <c r="EV495" s="12"/>
      <c r="EW495" s="12"/>
      <c r="EX495" s="12"/>
      <c r="EY495" s="12"/>
      <c r="EZ495" s="12"/>
      <c r="FA495" s="12"/>
      <c r="FB495" s="12"/>
      <c r="FC495" s="12"/>
      <c r="FD495" s="12"/>
      <c r="FE495" s="12"/>
      <c r="FF495" s="12"/>
      <c r="FG495" s="12"/>
      <c r="FH495" s="12"/>
      <c r="FI495" s="12"/>
      <c r="FJ495" s="12"/>
      <c r="FK495" s="12"/>
      <c r="FL495" s="12"/>
      <c r="FM495" s="12"/>
      <c r="FN495" s="12"/>
      <c r="FO495" s="12"/>
      <c r="FP495" s="12"/>
      <c r="FQ495" s="12"/>
      <c r="FR495" s="12"/>
      <c r="FS495" s="12"/>
      <c r="FT495" s="12"/>
      <c r="FU495" s="12"/>
      <c r="FV495" s="12"/>
      <c r="FW495" s="12"/>
      <c r="FX495" s="12"/>
      <c r="FY495" s="12"/>
      <c r="FZ495" s="12"/>
      <c r="GA495" s="12"/>
      <c r="GB495" s="12"/>
      <c r="GC495" s="12"/>
      <c r="GD495" s="12"/>
      <c r="GE495" s="12"/>
      <c r="GF495" s="12"/>
      <c r="GG495" s="12"/>
      <c r="GH495" s="12"/>
      <c r="GI495" s="12"/>
      <c r="GJ495" s="12"/>
      <c r="GK495" s="12"/>
      <c r="GL495" s="12"/>
      <c r="GM495" s="12"/>
      <c r="GN495" s="12"/>
      <c r="GO495" s="12"/>
      <c r="GP495" s="12"/>
      <c r="GQ495" s="12"/>
      <c r="GR495" s="12"/>
      <c r="GS495" s="12"/>
      <c r="GT495" s="12"/>
      <c r="GU495" s="12"/>
      <c r="GV495" s="12"/>
      <c r="GW495" s="12"/>
      <c r="GX495" s="12"/>
      <c r="GY495" s="12"/>
      <c r="GZ495" s="12"/>
      <c r="HA495" s="12"/>
      <c r="HB495" s="12"/>
      <c r="HC495" s="12"/>
      <c r="HD495" s="12"/>
      <c r="HE495" s="12"/>
      <c r="HF495" s="12"/>
      <c r="HG495" s="12"/>
      <c r="HH495" s="12"/>
      <c r="HI495" s="12"/>
      <c r="HJ495" s="12"/>
      <c r="HK495" s="12"/>
      <c r="HL495" s="12"/>
      <c r="HM495" s="12"/>
      <c r="HN495" s="12"/>
      <c r="HO495" s="12"/>
      <c r="HP495" s="12"/>
      <c r="HQ495" s="12"/>
      <c r="HR495" s="12"/>
      <c r="HS495" s="12"/>
      <c r="HT495" s="12"/>
      <c r="HU495" s="12"/>
      <c r="HV495" s="12"/>
      <c r="HW495" s="12"/>
      <c r="HX495" s="12"/>
      <c r="HY495" s="12"/>
    </row>
    <row r="496" spans="1:233" x14ac:dyDescent="0.3">
      <c r="A496" s="88"/>
      <c r="B496" s="88"/>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c r="CV496" s="12"/>
      <c r="CW496" s="12"/>
      <c r="CX496" s="12"/>
      <c r="CY496" s="12"/>
      <c r="CZ496" s="12"/>
      <c r="DA496" s="12"/>
      <c r="DB496" s="12"/>
      <c r="DC496" s="12"/>
      <c r="DD496" s="12"/>
      <c r="DE496" s="12"/>
      <c r="DF496" s="12"/>
      <c r="DG496" s="12"/>
      <c r="DH496" s="12"/>
      <c r="DI496" s="12"/>
      <c r="DJ496" s="12"/>
      <c r="DK496" s="12"/>
      <c r="DL496" s="12"/>
      <c r="DM496" s="12"/>
      <c r="DN496" s="12"/>
      <c r="DO496" s="12"/>
      <c r="DP496" s="12"/>
      <c r="DQ496" s="12"/>
      <c r="DR496" s="12"/>
      <c r="DS496" s="12"/>
      <c r="DT496" s="12"/>
      <c r="DU496" s="12"/>
      <c r="DV496" s="12"/>
      <c r="DW496" s="12"/>
      <c r="DX496" s="12"/>
      <c r="DY496" s="12"/>
      <c r="DZ496" s="12"/>
      <c r="EA496" s="12"/>
      <c r="EB496" s="12"/>
      <c r="EC496" s="12"/>
      <c r="ED496" s="12"/>
      <c r="EE496" s="12"/>
      <c r="EF496" s="12"/>
      <c r="EG496" s="12"/>
      <c r="EH496" s="12"/>
      <c r="EI496" s="12"/>
      <c r="EJ496" s="12"/>
      <c r="EK496" s="12"/>
      <c r="EL496" s="12"/>
      <c r="EM496" s="12"/>
      <c r="EN496" s="12"/>
      <c r="EO496" s="12"/>
      <c r="EP496" s="12"/>
      <c r="EQ496" s="12"/>
      <c r="ER496" s="12"/>
      <c r="ES496" s="12"/>
      <c r="ET496" s="12"/>
      <c r="EU496" s="12"/>
      <c r="EV496" s="12"/>
      <c r="EW496" s="12"/>
      <c r="EX496" s="12"/>
      <c r="EY496" s="12"/>
      <c r="EZ496" s="12"/>
      <c r="FA496" s="12"/>
      <c r="FB496" s="12"/>
      <c r="FC496" s="12"/>
      <c r="FD496" s="12"/>
      <c r="FE496" s="12"/>
      <c r="FF496" s="12"/>
      <c r="FG496" s="12"/>
      <c r="FH496" s="12"/>
      <c r="FI496" s="12"/>
      <c r="FJ496" s="12"/>
      <c r="FK496" s="12"/>
      <c r="FL496" s="12"/>
      <c r="FM496" s="12"/>
      <c r="FN496" s="12"/>
      <c r="FO496" s="12"/>
      <c r="FP496" s="12"/>
      <c r="FQ496" s="12"/>
      <c r="FR496" s="12"/>
      <c r="FS496" s="12"/>
      <c r="FT496" s="12"/>
      <c r="FU496" s="12"/>
      <c r="FV496" s="12"/>
      <c r="FW496" s="12"/>
      <c r="FX496" s="12"/>
      <c r="FY496" s="12"/>
      <c r="FZ496" s="12"/>
      <c r="GA496" s="12"/>
      <c r="GB496" s="12"/>
      <c r="GC496" s="12"/>
      <c r="GD496" s="12"/>
      <c r="GE496" s="12"/>
      <c r="GF496" s="12"/>
      <c r="GG496" s="12"/>
      <c r="GH496" s="12"/>
      <c r="GI496" s="12"/>
      <c r="GJ496" s="12"/>
      <c r="GK496" s="12"/>
      <c r="GL496" s="12"/>
      <c r="GM496" s="12"/>
      <c r="GN496" s="12"/>
      <c r="GO496" s="12"/>
      <c r="GP496" s="12"/>
      <c r="GQ496" s="12"/>
      <c r="GR496" s="12"/>
      <c r="GS496" s="12"/>
      <c r="GT496" s="12"/>
      <c r="GU496" s="12"/>
      <c r="GV496" s="12"/>
      <c r="GW496" s="12"/>
      <c r="GX496" s="12"/>
      <c r="GY496" s="12"/>
      <c r="GZ496" s="12"/>
      <c r="HA496" s="12"/>
      <c r="HB496" s="12"/>
      <c r="HC496" s="12"/>
      <c r="HD496" s="12"/>
      <c r="HE496" s="12"/>
      <c r="HF496" s="12"/>
      <c r="HG496" s="12"/>
      <c r="HH496" s="12"/>
      <c r="HI496" s="12"/>
      <c r="HJ496" s="12"/>
      <c r="HK496" s="12"/>
      <c r="HL496" s="12"/>
      <c r="HM496" s="12"/>
      <c r="HN496" s="12"/>
      <c r="HO496" s="12"/>
      <c r="HP496" s="12"/>
      <c r="HQ496" s="12"/>
      <c r="HR496" s="12"/>
      <c r="HS496" s="12"/>
      <c r="HT496" s="12"/>
      <c r="HU496" s="12"/>
      <c r="HV496" s="12"/>
      <c r="HW496" s="12"/>
      <c r="HX496" s="12"/>
      <c r="HY496" s="12"/>
    </row>
    <row r="497" spans="1:233" x14ac:dyDescent="0.3">
      <c r="A497" s="88"/>
      <c r="B497" s="88"/>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c r="CV497" s="12"/>
      <c r="CW497" s="12"/>
      <c r="CX497" s="12"/>
      <c r="CY497" s="12"/>
      <c r="CZ497" s="12"/>
      <c r="DA497" s="12"/>
      <c r="DB497" s="12"/>
      <c r="DC497" s="12"/>
      <c r="DD497" s="12"/>
      <c r="DE497" s="12"/>
      <c r="DF497" s="12"/>
      <c r="DG497" s="12"/>
      <c r="DH497" s="12"/>
      <c r="DI497" s="12"/>
      <c r="DJ497" s="12"/>
      <c r="DK497" s="12"/>
      <c r="DL497" s="12"/>
      <c r="DM497" s="12"/>
      <c r="DN497" s="12"/>
      <c r="DO497" s="12"/>
      <c r="DP497" s="12"/>
      <c r="DQ497" s="12"/>
      <c r="DR497" s="12"/>
      <c r="DS497" s="12"/>
      <c r="DT497" s="12"/>
      <c r="DU497" s="12"/>
      <c r="DV497" s="12"/>
      <c r="DW497" s="12"/>
      <c r="DX497" s="12"/>
      <c r="DY497" s="12"/>
      <c r="DZ497" s="12"/>
      <c r="EA497" s="12"/>
      <c r="EB497" s="12"/>
      <c r="EC497" s="12"/>
      <c r="ED497" s="12"/>
      <c r="EE497" s="12"/>
      <c r="EF497" s="12"/>
      <c r="EG497" s="12"/>
      <c r="EH497" s="12"/>
      <c r="EI497" s="12"/>
      <c r="EJ497" s="12"/>
      <c r="EK497" s="12"/>
      <c r="EL497" s="12"/>
      <c r="EM497" s="12"/>
      <c r="EN497" s="12"/>
      <c r="EO497" s="12"/>
      <c r="EP497" s="12"/>
      <c r="EQ497" s="12"/>
      <c r="ER497" s="12"/>
      <c r="ES497" s="12"/>
      <c r="ET497" s="12"/>
      <c r="EU497" s="12"/>
      <c r="EV497" s="12"/>
      <c r="EW497" s="12"/>
      <c r="EX497" s="12"/>
      <c r="EY497" s="12"/>
      <c r="EZ497" s="12"/>
      <c r="FA497" s="12"/>
      <c r="FB497" s="12"/>
      <c r="FC497" s="12"/>
      <c r="FD497" s="12"/>
      <c r="FE497" s="12"/>
      <c r="FF497" s="12"/>
      <c r="FG497" s="12"/>
      <c r="FH497" s="12"/>
      <c r="FI497" s="12"/>
      <c r="FJ497" s="12"/>
      <c r="FK497" s="12"/>
      <c r="FL497" s="12"/>
      <c r="FM497" s="12"/>
      <c r="FN497" s="12"/>
      <c r="FO497" s="12"/>
      <c r="FP497" s="12"/>
      <c r="FQ497" s="12"/>
      <c r="FR497" s="12"/>
      <c r="FS497" s="12"/>
      <c r="FT497" s="12"/>
      <c r="FU497" s="12"/>
      <c r="FV497" s="12"/>
      <c r="FW497" s="12"/>
      <c r="FX497" s="12"/>
      <c r="FY497" s="12"/>
      <c r="FZ497" s="12"/>
      <c r="GA497" s="12"/>
      <c r="GB497" s="12"/>
      <c r="GC497" s="12"/>
      <c r="GD497" s="12"/>
      <c r="GE497" s="12"/>
      <c r="GF497" s="12"/>
      <c r="GG497" s="12"/>
      <c r="GH497" s="12"/>
      <c r="GI497" s="12"/>
      <c r="GJ497" s="12"/>
      <c r="GK497" s="12"/>
      <c r="GL497" s="12"/>
      <c r="GM497" s="12"/>
      <c r="GN497" s="12"/>
      <c r="GO497" s="12"/>
      <c r="GP497" s="12"/>
      <c r="GQ497" s="12"/>
      <c r="GR497" s="12"/>
      <c r="GS497" s="12"/>
      <c r="GT497" s="12"/>
      <c r="GU497" s="12"/>
      <c r="GV497" s="12"/>
      <c r="GW497" s="12"/>
      <c r="GX497" s="12"/>
      <c r="GY497" s="12"/>
      <c r="GZ497" s="12"/>
      <c r="HA497" s="12"/>
      <c r="HB497" s="12"/>
      <c r="HC497" s="12"/>
      <c r="HD497" s="12"/>
      <c r="HE497" s="12"/>
      <c r="HF497" s="12"/>
      <c r="HG497" s="12"/>
      <c r="HH497" s="12"/>
      <c r="HI497" s="12"/>
      <c r="HJ497" s="12"/>
      <c r="HK497" s="12"/>
      <c r="HL497" s="12"/>
      <c r="HM497" s="12"/>
      <c r="HN497" s="12"/>
      <c r="HO497" s="12"/>
      <c r="HP497" s="12"/>
      <c r="HQ497" s="12"/>
      <c r="HR497" s="12"/>
      <c r="HS497" s="12"/>
      <c r="HT497" s="12"/>
      <c r="HU497" s="12"/>
      <c r="HV497" s="12"/>
      <c r="HW497" s="12"/>
      <c r="HX497" s="12"/>
      <c r="HY497" s="12"/>
    </row>
    <row r="498" spans="1:233" x14ac:dyDescent="0.3">
      <c r="A498" s="88"/>
      <c r="B498" s="88"/>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12"/>
      <c r="BR498" s="12"/>
      <c r="BS498" s="12"/>
      <c r="BT498" s="12"/>
      <c r="BU498" s="12"/>
      <c r="BV498" s="12"/>
      <c r="BW498" s="12"/>
      <c r="BX498" s="12"/>
      <c r="BY498" s="12"/>
      <c r="BZ498" s="12"/>
      <c r="CA498" s="12"/>
      <c r="CB498" s="12"/>
      <c r="CC498" s="12"/>
      <c r="CD498" s="12"/>
      <c r="CE498" s="12"/>
      <c r="CF498" s="12"/>
      <c r="CG498" s="12"/>
      <c r="CH498" s="12"/>
      <c r="CI498" s="12"/>
      <c r="CJ498" s="12"/>
      <c r="CK498" s="12"/>
      <c r="CL498" s="12"/>
      <c r="CM498" s="12"/>
      <c r="CN498" s="12"/>
      <c r="CO498" s="12"/>
      <c r="CP498" s="12"/>
      <c r="CQ498" s="12"/>
      <c r="CR498" s="12"/>
      <c r="CS498" s="12"/>
      <c r="CT498" s="12"/>
      <c r="CU498" s="12"/>
      <c r="CV498" s="12"/>
      <c r="CW498" s="12"/>
      <c r="CX498" s="12"/>
      <c r="CY498" s="12"/>
      <c r="CZ498" s="12"/>
      <c r="DA498" s="12"/>
      <c r="DB498" s="12"/>
      <c r="DC498" s="12"/>
      <c r="DD498" s="12"/>
      <c r="DE498" s="12"/>
      <c r="DF498" s="12"/>
      <c r="DG498" s="12"/>
      <c r="DH498" s="12"/>
      <c r="DI498" s="12"/>
      <c r="DJ498" s="12"/>
      <c r="DK498" s="12"/>
      <c r="DL498" s="12"/>
      <c r="DM498" s="12"/>
      <c r="DN498" s="12"/>
      <c r="DO498" s="12"/>
      <c r="DP498" s="12"/>
      <c r="DQ498" s="12"/>
      <c r="DR498" s="12"/>
      <c r="DS498" s="12"/>
      <c r="DT498" s="12"/>
      <c r="DU498" s="12"/>
      <c r="DV498" s="12"/>
      <c r="DW498" s="12"/>
      <c r="DX498" s="12"/>
      <c r="DY498" s="12"/>
      <c r="DZ498" s="12"/>
      <c r="EA498" s="12"/>
      <c r="EB498" s="12"/>
      <c r="EC498" s="12"/>
      <c r="ED498" s="12"/>
      <c r="EE498" s="12"/>
      <c r="EF498" s="12"/>
      <c r="EG498" s="12"/>
      <c r="EH498" s="12"/>
      <c r="EI498" s="12"/>
      <c r="EJ498" s="12"/>
      <c r="EK498" s="12"/>
      <c r="EL498" s="12"/>
      <c r="EM498" s="12"/>
      <c r="EN498" s="12"/>
      <c r="EO498" s="12"/>
      <c r="EP498" s="12"/>
      <c r="EQ498" s="12"/>
      <c r="ER498" s="12"/>
      <c r="ES498" s="12"/>
      <c r="ET498" s="12"/>
      <c r="EU498" s="12"/>
      <c r="EV498" s="12"/>
      <c r="EW498" s="12"/>
      <c r="EX498" s="12"/>
      <c r="EY498" s="12"/>
      <c r="EZ498" s="12"/>
      <c r="FA498" s="12"/>
      <c r="FB498" s="12"/>
      <c r="FC498" s="12"/>
      <c r="FD498" s="12"/>
      <c r="FE498" s="12"/>
      <c r="FF498" s="12"/>
      <c r="FG498" s="12"/>
      <c r="FH498" s="12"/>
      <c r="FI498" s="12"/>
      <c r="FJ498" s="12"/>
      <c r="FK498" s="12"/>
      <c r="FL498" s="12"/>
      <c r="FM498" s="12"/>
      <c r="FN498" s="12"/>
      <c r="FO498" s="12"/>
      <c r="FP498" s="12"/>
      <c r="FQ498" s="12"/>
      <c r="FR498" s="12"/>
      <c r="FS498" s="12"/>
      <c r="FT498" s="12"/>
      <c r="FU498" s="12"/>
      <c r="FV498" s="12"/>
      <c r="FW498" s="12"/>
      <c r="FX498" s="12"/>
      <c r="FY498" s="12"/>
      <c r="FZ498" s="12"/>
      <c r="GA498" s="12"/>
      <c r="GB498" s="12"/>
      <c r="GC498" s="12"/>
      <c r="GD498" s="12"/>
      <c r="GE498" s="12"/>
      <c r="GF498" s="12"/>
      <c r="GG498" s="12"/>
      <c r="GH498" s="12"/>
      <c r="GI498" s="12"/>
      <c r="GJ498" s="12"/>
      <c r="GK498" s="12"/>
      <c r="GL498" s="12"/>
      <c r="GM498" s="12"/>
      <c r="GN498" s="12"/>
      <c r="GO498" s="12"/>
      <c r="GP498" s="12"/>
      <c r="GQ498" s="12"/>
      <c r="GR498" s="12"/>
      <c r="GS498" s="12"/>
      <c r="GT498" s="12"/>
      <c r="GU498" s="12"/>
      <c r="GV498" s="12"/>
      <c r="GW498" s="12"/>
      <c r="GX498" s="12"/>
      <c r="GY498" s="12"/>
      <c r="GZ498" s="12"/>
      <c r="HA498" s="12"/>
      <c r="HB498" s="12"/>
      <c r="HC498" s="12"/>
      <c r="HD498" s="12"/>
      <c r="HE498" s="12"/>
      <c r="HF498" s="12"/>
      <c r="HG498" s="12"/>
      <c r="HH498" s="12"/>
      <c r="HI498" s="12"/>
      <c r="HJ498" s="12"/>
      <c r="HK498" s="12"/>
      <c r="HL498" s="12"/>
      <c r="HM498" s="12"/>
      <c r="HN498" s="12"/>
      <c r="HO498" s="12"/>
      <c r="HP498" s="12"/>
      <c r="HQ498" s="12"/>
      <c r="HR498" s="12"/>
      <c r="HS498" s="12"/>
      <c r="HT498" s="12"/>
      <c r="HU498" s="12"/>
      <c r="HV498" s="12"/>
      <c r="HW498" s="12"/>
      <c r="HX498" s="12"/>
      <c r="HY498" s="12"/>
    </row>
    <row r="499" spans="1:233" x14ac:dyDescent="0.3">
      <c r="A499" s="88"/>
      <c r="B499" s="88"/>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12"/>
      <c r="BR499" s="12"/>
      <c r="BS499" s="12"/>
      <c r="BT499" s="12"/>
      <c r="BU499" s="12"/>
      <c r="BV499" s="12"/>
      <c r="BW499" s="12"/>
      <c r="BX499" s="12"/>
      <c r="BY499" s="12"/>
      <c r="BZ499" s="12"/>
      <c r="CA499" s="12"/>
      <c r="CB499" s="12"/>
      <c r="CC499" s="12"/>
      <c r="CD499" s="12"/>
      <c r="CE499" s="12"/>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c r="DB499" s="12"/>
      <c r="DC499" s="12"/>
      <c r="DD499" s="12"/>
      <c r="DE499" s="12"/>
      <c r="DF499" s="12"/>
      <c r="DG499" s="12"/>
      <c r="DH499" s="12"/>
      <c r="DI499" s="12"/>
      <c r="DJ499" s="12"/>
      <c r="DK499" s="12"/>
      <c r="DL499" s="12"/>
      <c r="DM499" s="12"/>
      <c r="DN499" s="12"/>
      <c r="DO499" s="12"/>
      <c r="DP499" s="12"/>
      <c r="DQ499" s="12"/>
      <c r="DR499" s="12"/>
      <c r="DS499" s="12"/>
      <c r="DT499" s="12"/>
      <c r="DU499" s="12"/>
      <c r="DV499" s="12"/>
      <c r="DW499" s="12"/>
      <c r="DX499" s="12"/>
      <c r="DY499" s="12"/>
      <c r="DZ499" s="12"/>
      <c r="EA499" s="12"/>
      <c r="EB499" s="12"/>
      <c r="EC499" s="12"/>
      <c r="ED499" s="12"/>
      <c r="EE499" s="12"/>
      <c r="EF499" s="12"/>
      <c r="EG499" s="12"/>
      <c r="EH499" s="12"/>
      <c r="EI499" s="12"/>
      <c r="EJ499" s="12"/>
      <c r="EK499" s="12"/>
      <c r="EL499" s="12"/>
      <c r="EM499" s="12"/>
      <c r="EN499" s="12"/>
      <c r="EO499" s="12"/>
      <c r="EP499" s="12"/>
      <c r="EQ499" s="12"/>
      <c r="ER499" s="12"/>
      <c r="ES499" s="12"/>
      <c r="ET499" s="12"/>
      <c r="EU499" s="12"/>
      <c r="EV499" s="12"/>
      <c r="EW499" s="12"/>
      <c r="EX499" s="12"/>
      <c r="EY499" s="12"/>
      <c r="EZ499" s="12"/>
      <c r="FA499" s="12"/>
      <c r="FB499" s="12"/>
      <c r="FC499" s="12"/>
      <c r="FD499" s="12"/>
      <c r="FE499" s="12"/>
      <c r="FF499" s="12"/>
      <c r="FG499" s="12"/>
      <c r="FH499" s="12"/>
      <c r="FI499" s="12"/>
      <c r="FJ499" s="12"/>
      <c r="FK499" s="12"/>
      <c r="FL499" s="12"/>
      <c r="FM499" s="12"/>
      <c r="FN499" s="12"/>
      <c r="FO499" s="12"/>
      <c r="FP499" s="12"/>
      <c r="FQ499" s="12"/>
      <c r="FR499" s="12"/>
      <c r="FS499" s="12"/>
      <c r="FT499" s="12"/>
      <c r="FU499" s="12"/>
      <c r="FV499" s="12"/>
      <c r="FW499" s="12"/>
      <c r="FX499" s="12"/>
      <c r="FY499" s="12"/>
      <c r="FZ499" s="12"/>
      <c r="GA499" s="12"/>
      <c r="GB499" s="12"/>
      <c r="GC499" s="12"/>
      <c r="GD499" s="12"/>
      <c r="GE499" s="12"/>
      <c r="GF499" s="12"/>
      <c r="GG499" s="12"/>
      <c r="GH499" s="12"/>
      <c r="GI499" s="12"/>
      <c r="GJ499" s="12"/>
      <c r="GK499" s="12"/>
      <c r="GL499" s="12"/>
      <c r="GM499" s="12"/>
      <c r="GN499" s="12"/>
      <c r="GO499" s="12"/>
      <c r="GP499" s="12"/>
      <c r="GQ499" s="12"/>
      <c r="GR499" s="12"/>
      <c r="GS499" s="12"/>
      <c r="GT499" s="12"/>
      <c r="GU499" s="12"/>
      <c r="GV499" s="12"/>
      <c r="GW499" s="12"/>
      <c r="GX499" s="12"/>
      <c r="GY499" s="12"/>
      <c r="GZ499" s="12"/>
      <c r="HA499" s="12"/>
      <c r="HB499" s="12"/>
      <c r="HC499" s="12"/>
      <c r="HD499" s="12"/>
      <c r="HE499" s="12"/>
      <c r="HF499" s="12"/>
      <c r="HG499" s="12"/>
      <c r="HH499" s="12"/>
      <c r="HI499" s="12"/>
      <c r="HJ499" s="12"/>
      <c r="HK499" s="12"/>
      <c r="HL499" s="12"/>
      <c r="HM499" s="12"/>
      <c r="HN499" s="12"/>
      <c r="HO499" s="12"/>
      <c r="HP499" s="12"/>
      <c r="HQ499" s="12"/>
      <c r="HR499" s="12"/>
      <c r="HS499" s="12"/>
      <c r="HT499" s="12"/>
      <c r="HU499" s="12"/>
      <c r="HV499" s="12"/>
      <c r="HW499" s="12"/>
      <c r="HX499" s="12"/>
      <c r="HY499" s="12"/>
    </row>
    <row r="500" spans="1:233" x14ac:dyDescent="0.3">
      <c r="A500" s="88"/>
      <c r="B500" s="88"/>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12"/>
      <c r="BR500" s="12"/>
      <c r="BS500" s="12"/>
      <c r="BT500" s="12"/>
      <c r="BU500" s="12"/>
      <c r="BV500" s="12"/>
      <c r="BW500" s="12"/>
      <c r="BX500" s="12"/>
      <c r="BY500" s="12"/>
      <c r="BZ500" s="12"/>
      <c r="CA500" s="12"/>
      <c r="CB500" s="12"/>
      <c r="CC500" s="12"/>
      <c r="CD500" s="12"/>
      <c r="CE500" s="12"/>
      <c r="CF500" s="12"/>
      <c r="CG500" s="12"/>
      <c r="CH500" s="12"/>
      <c r="CI500" s="12"/>
      <c r="CJ500" s="12"/>
      <c r="CK500" s="12"/>
      <c r="CL500" s="12"/>
      <c r="CM500" s="12"/>
      <c r="CN500" s="12"/>
      <c r="CO500" s="12"/>
      <c r="CP500" s="12"/>
      <c r="CQ500" s="12"/>
      <c r="CR500" s="12"/>
      <c r="CS500" s="12"/>
      <c r="CT500" s="12"/>
      <c r="CU500" s="12"/>
      <c r="CV500" s="12"/>
      <c r="CW500" s="12"/>
      <c r="CX500" s="12"/>
      <c r="CY500" s="12"/>
      <c r="CZ500" s="12"/>
      <c r="DA500" s="12"/>
      <c r="DB500" s="12"/>
      <c r="DC500" s="12"/>
      <c r="DD500" s="12"/>
      <c r="DE500" s="12"/>
      <c r="DF500" s="12"/>
      <c r="DG500" s="12"/>
      <c r="DH500" s="12"/>
      <c r="DI500" s="12"/>
      <c r="DJ500" s="12"/>
      <c r="DK500" s="12"/>
      <c r="DL500" s="12"/>
      <c r="DM500" s="12"/>
      <c r="DN500" s="12"/>
      <c r="DO500" s="12"/>
      <c r="DP500" s="12"/>
      <c r="DQ500" s="12"/>
      <c r="DR500" s="12"/>
      <c r="DS500" s="12"/>
      <c r="DT500" s="12"/>
      <c r="DU500" s="12"/>
      <c r="DV500" s="12"/>
      <c r="DW500" s="12"/>
      <c r="DX500" s="12"/>
      <c r="DY500" s="12"/>
      <c r="DZ500" s="12"/>
      <c r="EA500" s="12"/>
      <c r="EB500" s="12"/>
      <c r="EC500" s="12"/>
      <c r="ED500" s="12"/>
      <c r="EE500" s="12"/>
      <c r="EF500" s="12"/>
      <c r="EG500" s="12"/>
      <c r="EH500" s="12"/>
      <c r="EI500" s="12"/>
      <c r="EJ500" s="12"/>
      <c r="EK500" s="12"/>
      <c r="EL500" s="12"/>
      <c r="EM500" s="12"/>
      <c r="EN500" s="12"/>
      <c r="EO500" s="12"/>
      <c r="EP500" s="12"/>
      <c r="EQ500" s="12"/>
      <c r="ER500" s="12"/>
      <c r="ES500" s="12"/>
      <c r="ET500" s="12"/>
      <c r="EU500" s="12"/>
      <c r="EV500" s="12"/>
      <c r="EW500" s="12"/>
      <c r="EX500" s="12"/>
      <c r="EY500" s="12"/>
      <c r="EZ500" s="12"/>
      <c r="FA500" s="12"/>
      <c r="FB500" s="12"/>
      <c r="FC500" s="12"/>
      <c r="FD500" s="12"/>
      <c r="FE500" s="12"/>
      <c r="FF500" s="12"/>
      <c r="FG500" s="12"/>
      <c r="FH500" s="12"/>
      <c r="FI500" s="12"/>
      <c r="FJ500" s="12"/>
      <c r="FK500" s="12"/>
      <c r="FL500" s="12"/>
      <c r="FM500" s="12"/>
      <c r="FN500" s="12"/>
      <c r="FO500" s="12"/>
      <c r="FP500" s="12"/>
      <c r="FQ500" s="12"/>
      <c r="FR500" s="12"/>
      <c r="FS500" s="12"/>
      <c r="FT500" s="12"/>
      <c r="FU500" s="12"/>
      <c r="FV500" s="12"/>
      <c r="FW500" s="12"/>
      <c r="FX500" s="12"/>
      <c r="FY500" s="12"/>
      <c r="FZ500" s="12"/>
      <c r="GA500" s="12"/>
      <c r="GB500" s="12"/>
      <c r="GC500" s="12"/>
      <c r="GD500" s="12"/>
      <c r="GE500" s="12"/>
      <c r="GF500" s="12"/>
      <c r="GG500" s="12"/>
      <c r="GH500" s="12"/>
      <c r="GI500" s="12"/>
      <c r="GJ500" s="12"/>
      <c r="GK500" s="12"/>
      <c r="GL500" s="12"/>
      <c r="GM500" s="12"/>
      <c r="GN500" s="12"/>
      <c r="GO500" s="12"/>
      <c r="GP500" s="12"/>
      <c r="GQ500" s="12"/>
      <c r="GR500" s="12"/>
      <c r="GS500" s="12"/>
      <c r="GT500" s="12"/>
      <c r="GU500" s="12"/>
      <c r="GV500" s="12"/>
      <c r="GW500" s="12"/>
      <c r="GX500" s="12"/>
      <c r="GY500" s="12"/>
      <c r="GZ500" s="12"/>
      <c r="HA500" s="12"/>
      <c r="HB500" s="12"/>
      <c r="HC500" s="12"/>
      <c r="HD500" s="12"/>
      <c r="HE500" s="12"/>
      <c r="HF500" s="12"/>
      <c r="HG500" s="12"/>
      <c r="HH500" s="12"/>
      <c r="HI500" s="12"/>
      <c r="HJ500" s="12"/>
      <c r="HK500" s="12"/>
      <c r="HL500" s="12"/>
      <c r="HM500" s="12"/>
      <c r="HN500" s="12"/>
      <c r="HO500" s="12"/>
      <c r="HP500" s="12"/>
      <c r="HQ500" s="12"/>
      <c r="HR500" s="12"/>
      <c r="HS500" s="12"/>
      <c r="HT500" s="12"/>
      <c r="HU500" s="12"/>
      <c r="HV500" s="12"/>
      <c r="HW500" s="12"/>
      <c r="HX500" s="12"/>
      <c r="HY500" s="12"/>
    </row>
    <row r="501" spans="1:233" x14ac:dyDescent="0.3">
      <c r="A501" s="88"/>
      <c r="B501" s="88"/>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12"/>
      <c r="BR501" s="12"/>
      <c r="BS501" s="12"/>
      <c r="BT501" s="12"/>
      <c r="BU501" s="12"/>
      <c r="BV501" s="12"/>
      <c r="BW501" s="12"/>
      <c r="BX501" s="12"/>
      <c r="BY501" s="12"/>
      <c r="BZ501" s="12"/>
      <c r="CA501" s="12"/>
      <c r="CB501" s="12"/>
      <c r="CC501" s="12"/>
      <c r="CD501" s="12"/>
      <c r="CE501" s="12"/>
      <c r="CF501" s="12"/>
      <c r="CG501" s="12"/>
      <c r="CH501" s="12"/>
      <c r="CI501" s="12"/>
      <c r="CJ501" s="12"/>
      <c r="CK501" s="12"/>
      <c r="CL501" s="12"/>
      <c r="CM501" s="12"/>
      <c r="CN501" s="12"/>
      <c r="CO501" s="12"/>
      <c r="CP501" s="12"/>
      <c r="CQ501" s="12"/>
      <c r="CR501" s="12"/>
      <c r="CS501" s="12"/>
      <c r="CT501" s="12"/>
      <c r="CU501" s="12"/>
      <c r="CV501" s="12"/>
      <c r="CW501" s="12"/>
      <c r="CX501" s="12"/>
      <c r="CY501" s="12"/>
      <c r="CZ501" s="12"/>
      <c r="DA501" s="12"/>
      <c r="DB501" s="12"/>
      <c r="DC501" s="12"/>
      <c r="DD501" s="12"/>
      <c r="DE501" s="12"/>
      <c r="DF501" s="12"/>
      <c r="DG501" s="12"/>
      <c r="DH501" s="12"/>
      <c r="DI501" s="12"/>
      <c r="DJ501" s="12"/>
      <c r="DK501" s="12"/>
      <c r="DL501" s="12"/>
      <c r="DM501" s="12"/>
      <c r="DN501" s="12"/>
      <c r="DO501" s="12"/>
      <c r="DP501" s="12"/>
      <c r="DQ501" s="12"/>
      <c r="DR501" s="12"/>
      <c r="DS501" s="12"/>
      <c r="DT501" s="12"/>
      <c r="DU501" s="12"/>
      <c r="DV501" s="12"/>
      <c r="DW501" s="12"/>
      <c r="DX501" s="12"/>
      <c r="DY501" s="12"/>
      <c r="DZ501" s="12"/>
      <c r="EA501" s="12"/>
      <c r="EB501" s="12"/>
      <c r="EC501" s="12"/>
      <c r="ED501" s="12"/>
      <c r="EE501" s="12"/>
      <c r="EF501" s="12"/>
      <c r="EG501" s="12"/>
      <c r="EH501" s="12"/>
      <c r="EI501" s="12"/>
      <c r="EJ501" s="12"/>
      <c r="EK501" s="12"/>
      <c r="EL501" s="12"/>
      <c r="EM501" s="12"/>
      <c r="EN501" s="12"/>
      <c r="EO501" s="12"/>
      <c r="EP501" s="12"/>
      <c r="EQ501" s="12"/>
      <c r="ER501" s="12"/>
      <c r="ES501" s="12"/>
      <c r="ET501" s="12"/>
      <c r="EU501" s="12"/>
      <c r="EV501" s="12"/>
      <c r="EW501" s="12"/>
      <c r="EX501" s="12"/>
      <c r="EY501" s="12"/>
      <c r="EZ501" s="12"/>
      <c r="FA501" s="12"/>
      <c r="FB501" s="12"/>
      <c r="FC501" s="12"/>
      <c r="FD501" s="12"/>
      <c r="FE501" s="12"/>
      <c r="FF501" s="12"/>
      <c r="FG501" s="12"/>
      <c r="FH501" s="12"/>
      <c r="FI501" s="12"/>
      <c r="FJ501" s="12"/>
      <c r="FK501" s="12"/>
      <c r="FL501" s="12"/>
      <c r="FM501" s="12"/>
      <c r="FN501" s="12"/>
      <c r="FO501" s="12"/>
      <c r="FP501" s="12"/>
      <c r="FQ501" s="12"/>
      <c r="FR501" s="12"/>
      <c r="FS501" s="12"/>
      <c r="FT501" s="12"/>
      <c r="FU501" s="12"/>
      <c r="FV501" s="12"/>
      <c r="FW501" s="12"/>
      <c r="FX501" s="12"/>
      <c r="FY501" s="12"/>
      <c r="FZ501" s="12"/>
      <c r="GA501" s="12"/>
      <c r="GB501" s="12"/>
      <c r="GC501" s="12"/>
      <c r="GD501" s="12"/>
      <c r="GE501" s="12"/>
      <c r="GF501" s="12"/>
      <c r="GG501" s="12"/>
      <c r="GH501" s="12"/>
      <c r="GI501" s="12"/>
      <c r="GJ501" s="12"/>
      <c r="GK501" s="12"/>
      <c r="GL501" s="12"/>
      <c r="GM501" s="12"/>
      <c r="GN501" s="12"/>
      <c r="GO501" s="12"/>
      <c r="GP501" s="12"/>
      <c r="GQ501" s="12"/>
      <c r="GR501" s="12"/>
      <c r="GS501" s="12"/>
      <c r="GT501" s="12"/>
      <c r="GU501" s="12"/>
      <c r="GV501" s="12"/>
      <c r="GW501" s="12"/>
      <c r="GX501" s="12"/>
      <c r="GY501" s="12"/>
      <c r="GZ501" s="12"/>
      <c r="HA501" s="12"/>
      <c r="HB501" s="12"/>
      <c r="HC501" s="12"/>
      <c r="HD501" s="12"/>
      <c r="HE501" s="12"/>
      <c r="HF501" s="12"/>
      <c r="HG501" s="12"/>
      <c r="HH501" s="12"/>
      <c r="HI501" s="12"/>
      <c r="HJ501" s="12"/>
      <c r="HK501" s="12"/>
      <c r="HL501" s="12"/>
      <c r="HM501" s="12"/>
      <c r="HN501" s="12"/>
      <c r="HO501" s="12"/>
      <c r="HP501" s="12"/>
      <c r="HQ501" s="12"/>
      <c r="HR501" s="12"/>
      <c r="HS501" s="12"/>
      <c r="HT501" s="12"/>
      <c r="HU501" s="12"/>
      <c r="HV501" s="12"/>
      <c r="HW501" s="12"/>
      <c r="HX501" s="12"/>
      <c r="HY501" s="12"/>
    </row>
    <row r="502" spans="1:233" x14ac:dyDescent="0.3">
      <c r="A502" s="88"/>
      <c r="B502" s="88"/>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12"/>
      <c r="BR502" s="12"/>
      <c r="BS502" s="12"/>
      <c r="BT502" s="12"/>
      <c r="BU502" s="12"/>
      <c r="BV502" s="12"/>
      <c r="BW502" s="12"/>
      <c r="BX502" s="12"/>
      <c r="BY502" s="12"/>
      <c r="BZ502" s="12"/>
      <c r="CA502" s="12"/>
      <c r="CB502" s="12"/>
      <c r="CC502" s="12"/>
      <c r="CD502" s="12"/>
      <c r="CE502" s="12"/>
      <c r="CF502" s="12"/>
      <c r="CG502" s="12"/>
      <c r="CH502" s="12"/>
      <c r="CI502" s="12"/>
      <c r="CJ502" s="12"/>
      <c r="CK502" s="12"/>
      <c r="CL502" s="12"/>
      <c r="CM502" s="12"/>
      <c r="CN502" s="12"/>
      <c r="CO502" s="12"/>
      <c r="CP502" s="12"/>
      <c r="CQ502" s="12"/>
      <c r="CR502" s="12"/>
      <c r="CS502" s="12"/>
      <c r="CT502" s="12"/>
      <c r="CU502" s="12"/>
      <c r="CV502" s="12"/>
      <c r="CW502" s="12"/>
      <c r="CX502" s="12"/>
      <c r="CY502" s="12"/>
      <c r="CZ502" s="12"/>
      <c r="DA502" s="12"/>
      <c r="DB502" s="12"/>
      <c r="DC502" s="12"/>
      <c r="DD502" s="12"/>
      <c r="DE502" s="12"/>
      <c r="DF502" s="12"/>
      <c r="DG502" s="12"/>
      <c r="DH502" s="12"/>
      <c r="DI502" s="12"/>
      <c r="DJ502" s="12"/>
      <c r="DK502" s="12"/>
      <c r="DL502" s="12"/>
      <c r="DM502" s="12"/>
      <c r="DN502" s="12"/>
      <c r="DO502" s="12"/>
      <c r="DP502" s="12"/>
      <c r="DQ502" s="12"/>
      <c r="DR502" s="12"/>
      <c r="DS502" s="12"/>
      <c r="DT502" s="12"/>
      <c r="DU502" s="12"/>
      <c r="DV502" s="12"/>
      <c r="DW502" s="12"/>
      <c r="DX502" s="12"/>
      <c r="DY502" s="12"/>
      <c r="DZ502" s="12"/>
      <c r="EA502" s="12"/>
      <c r="EB502" s="12"/>
      <c r="EC502" s="12"/>
      <c r="ED502" s="12"/>
      <c r="EE502" s="12"/>
      <c r="EF502" s="12"/>
      <c r="EG502" s="12"/>
      <c r="EH502" s="12"/>
      <c r="EI502" s="12"/>
      <c r="EJ502" s="12"/>
      <c r="EK502" s="12"/>
      <c r="EL502" s="12"/>
      <c r="EM502" s="12"/>
      <c r="EN502" s="12"/>
      <c r="EO502" s="12"/>
      <c r="EP502" s="12"/>
      <c r="EQ502" s="12"/>
      <c r="ER502" s="12"/>
      <c r="ES502" s="12"/>
      <c r="ET502" s="12"/>
      <c r="EU502" s="12"/>
      <c r="EV502" s="12"/>
      <c r="EW502" s="12"/>
      <c r="EX502" s="12"/>
      <c r="EY502" s="12"/>
      <c r="EZ502" s="12"/>
      <c r="FA502" s="12"/>
      <c r="FB502" s="12"/>
      <c r="FC502" s="12"/>
      <c r="FD502" s="12"/>
      <c r="FE502" s="12"/>
      <c r="FF502" s="12"/>
      <c r="FG502" s="12"/>
      <c r="FH502" s="12"/>
      <c r="FI502" s="12"/>
      <c r="FJ502" s="12"/>
      <c r="FK502" s="12"/>
      <c r="FL502" s="12"/>
      <c r="FM502" s="12"/>
      <c r="FN502" s="12"/>
      <c r="FO502" s="12"/>
      <c r="FP502" s="12"/>
      <c r="FQ502" s="12"/>
      <c r="FR502" s="12"/>
      <c r="FS502" s="12"/>
      <c r="FT502" s="12"/>
      <c r="FU502" s="12"/>
      <c r="FV502" s="12"/>
      <c r="FW502" s="12"/>
      <c r="FX502" s="12"/>
      <c r="FY502" s="12"/>
      <c r="FZ502" s="12"/>
      <c r="GA502" s="12"/>
      <c r="GB502" s="12"/>
      <c r="GC502" s="12"/>
      <c r="GD502" s="12"/>
      <c r="GE502" s="12"/>
      <c r="GF502" s="12"/>
      <c r="GG502" s="12"/>
      <c r="GH502" s="12"/>
      <c r="GI502" s="12"/>
      <c r="GJ502" s="12"/>
      <c r="GK502" s="12"/>
      <c r="GL502" s="12"/>
      <c r="GM502" s="12"/>
      <c r="GN502" s="12"/>
      <c r="GO502" s="12"/>
      <c r="GP502" s="12"/>
      <c r="GQ502" s="12"/>
      <c r="GR502" s="12"/>
      <c r="GS502" s="12"/>
      <c r="GT502" s="12"/>
      <c r="GU502" s="12"/>
      <c r="GV502" s="12"/>
      <c r="GW502" s="12"/>
      <c r="GX502" s="12"/>
      <c r="GY502" s="12"/>
      <c r="GZ502" s="12"/>
      <c r="HA502" s="12"/>
      <c r="HB502" s="12"/>
      <c r="HC502" s="12"/>
      <c r="HD502" s="12"/>
      <c r="HE502" s="12"/>
      <c r="HF502" s="12"/>
      <c r="HG502" s="12"/>
      <c r="HH502" s="12"/>
      <c r="HI502" s="12"/>
      <c r="HJ502" s="12"/>
      <c r="HK502" s="12"/>
      <c r="HL502" s="12"/>
      <c r="HM502" s="12"/>
      <c r="HN502" s="12"/>
      <c r="HO502" s="12"/>
      <c r="HP502" s="12"/>
      <c r="HQ502" s="12"/>
      <c r="HR502" s="12"/>
      <c r="HS502" s="12"/>
      <c r="HT502" s="12"/>
      <c r="HU502" s="12"/>
      <c r="HV502" s="12"/>
      <c r="HW502" s="12"/>
      <c r="HX502" s="12"/>
      <c r="HY502" s="12"/>
    </row>
    <row r="503" spans="1:233" x14ac:dyDescent="0.3">
      <c r="A503" s="88"/>
      <c r="B503" s="88"/>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12"/>
      <c r="BR503" s="12"/>
      <c r="BS503" s="12"/>
      <c r="BT503" s="12"/>
      <c r="BU503" s="12"/>
      <c r="BV503" s="12"/>
      <c r="BW503" s="12"/>
      <c r="BX503" s="12"/>
      <c r="BY503" s="12"/>
      <c r="BZ503" s="12"/>
      <c r="CA503" s="12"/>
      <c r="CB503" s="12"/>
      <c r="CC503" s="12"/>
      <c r="CD503" s="12"/>
      <c r="CE503" s="12"/>
      <c r="CF503" s="12"/>
      <c r="CG503" s="12"/>
      <c r="CH503" s="12"/>
      <c r="CI503" s="12"/>
      <c r="CJ503" s="12"/>
      <c r="CK503" s="12"/>
      <c r="CL503" s="12"/>
      <c r="CM503" s="12"/>
      <c r="CN503" s="12"/>
      <c r="CO503" s="12"/>
      <c r="CP503" s="12"/>
      <c r="CQ503" s="12"/>
      <c r="CR503" s="12"/>
      <c r="CS503" s="12"/>
      <c r="CT503" s="12"/>
      <c r="CU503" s="12"/>
      <c r="CV503" s="12"/>
      <c r="CW503" s="12"/>
      <c r="CX503" s="12"/>
      <c r="CY503" s="12"/>
      <c r="CZ503" s="12"/>
      <c r="DA503" s="12"/>
      <c r="DB503" s="12"/>
      <c r="DC503" s="12"/>
      <c r="DD503" s="12"/>
      <c r="DE503" s="12"/>
      <c r="DF503" s="12"/>
      <c r="DG503" s="12"/>
      <c r="DH503" s="12"/>
      <c r="DI503" s="12"/>
      <c r="DJ503" s="12"/>
      <c r="DK503" s="12"/>
      <c r="DL503" s="12"/>
      <c r="DM503" s="12"/>
      <c r="DN503" s="12"/>
      <c r="DO503" s="12"/>
      <c r="DP503" s="12"/>
      <c r="DQ503" s="12"/>
      <c r="DR503" s="12"/>
      <c r="DS503" s="12"/>
      <c r="DT503" s="12"/>
      <c r="DU503" s="12"/>
      <c r="DV503" s="12"/>
      <c r="DW503" s="12"/>
      <c r="DX503" s="12"/>
      <c r="DY503" s="12"/>
      <c r="DZ503" s="12"/>
      <c r="EA503" s="12"/>
      <c r="EB503" s="12"/>
      <c r="EC503" s="12"/>
      <c r="ED503" s="12"/>
      <c r="EE503" s="12"/>
      <c r="EF503" s="12"/>
      <c r="EG503" s="12"/>
      <c r="EH503" s="12"/>
      <c r="EI503" s="12"/>
      <c r="EJ503" s="12"/>
      <c r="EK503" s="12"/>
      <c r="EL503" s="12"/>
      <c r="EM503" s="12"/>
      <c r="EN503" s="12"/>
      <c r="EO503" s="12"/>
      <c r="EP503" s="12"/>
      <c r="EQ503" s="12"/>
      <c r="ER503" s="12"/>
      <c r="ES503" s="12"/>
      <c r="ET503" s="12"/>
      <c r="EU503" s="12"/>
      <c r="EV503" s="12"/>
      <c r="EW503" s="12"/>
      <c r="EX503" s="12"/>
      <c r="EY503" s="12"/>
      <c r="EZ503" s="12"/>
      <c r="FA503" s="12"/>
      <c r="FB503" s="12"/>
      <c r="FC503" s="12"/>
      <c r="FD503" s="12"/>
      <c r="FE503" s="12"/>
      <c r="FF503" s="12"/>
      <c r="FG503" s="12"/>
      <c r="FH503" s="12"/>
      <c r="FI503" s="12"/>
      <c r="FJ503" s="12"/>
      <c r="FK503" s="12"/>
      <c r="FL503" s="12"/>
      <c r="FM503" s="12"/>
      <c r="FN503" s="12"/>
      <c r="FO503" s="12"/>
      <c r="FP503" s="12"/>
      <c r="FQ503" s="12"/>
      <c r="FR503" s="12"/>
      <c r="FS503" s="12"/>
      <c r="FT503" s="12"/>
      <c r="FU503" s="12"/>
      <c r="FV503" s="12"/>
      <c r="FW503" s="12"/>
      <c r="FX503" s="12"/>
      <c r="FY503" s="12"/>
      <c r="FZ503" s="12"/>
      <c r="GA503" s="12"/>
      <c r="GB503" s="12"/>
      <c r="GC503" s="12"/>
      <c r="GD503" s="12"/>
      <c r="GE503" s="12"/>
      <c r="GF503" s="12"/>
      <c r="GG503" s="12"/>
      <c r="GH503" s="12"/>
      <c r="GI503" s="12"/>
      <c r="GJ503" s="12"/>
      <c r="GK503" s="12"/>
      <c r="GL503" s="12"/>
      <c r="GM503" s="12"/>
      <c r="GN503" s="12"/>
      <c r="GO503" s="12"/>
      <c r="GP503" s="12"/>
      <c r="GQ503" s="12"/>
      <c r="GR503" s="12"/>
      <c r="GS503" s="12"/>
      <c r="GT503" s="12"/>
      <c r="GU503" s="12"/>
      <c r="GV503" s="12"/>
      <c r="GW503" s="12"/>
      <c r="GX503" s="12"/>
      <c r="GY503" s="12"/>
      <c r="GZ503" s="12"/>
      <c r="HA503" s="12"/>
      <c r="HB503" s="12"/>
      <c r="HC503" s="12"/>
      <c r="HD503" s="12"/>
      <c r="HE503" s="12"/>
      <c r="HF503" s="12"/>
      <c r="HG503" s="12"/>
      <c r="HH503" s="12"/>
      <c r="HI503" s="12"/>
      <c r="HJ503" s="12"/>
      <c r="HK503" s="12"/>
      <c r="HL503" s="12"/>
      <c r="HM503" s="12"/>
      <c r="HN503" s="12"/>
      <c r="HO503" s="12"/>
      <c r="HP503" s="12"/>
      <c r="HQ503" s="12"/>
      <c r="HR503" s="12"/>
      <c r="HS503" s="12"/>
      <c r="HT503" s="12"/>
      <c r="HU503" s="12"/>
      <c r="HV503" s="12"/>
      <c r="HW503" s="12"/>
      <c r="HX503" s="12"/>
      <c r="HY503" s="12"/>
    </row>
    <row r="504" spans="1:233" x14ac:dyDescent="0.3">
      <c r="A504" s="88"/>
      <c r="B504" s="88"/>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c r="CA504" s="12"/>
      <c r="CB504" s="12"/>
      <c r="CC504" s="12"/>
      <c r="CD504" s="12"/>
      <c r="CE504" s="12"/>
      <c r="CF504" s="12"/>
      <c r="CG504" s="12"/>
      <c r="CH504" s="12"/>
      <c r="CI504" s="12"/>
      <c r="CJ504" s="12"/>
      <c r="CK504" s="12"/>
      <c r="CL504" s="12"/>
      <c r="CM504" s="12"/>
      <c r="CN504" s="12"/>
      <c r="CO504" s="12"/>
      <c r="CP504" s="12"/>
      <c r="CQ504" s="12"/>
      <c r="CR504" s="12"/>
      <c r="CS504" s="12"/>
      <c r="CT504" s="12"/>
      <c r="CU504" s="12"/>
      <c r="CV504" s="12"/>
      <c r="CW504" s="12"/>
      <c r="CX504" s="12"/>
      <c r="CY504" s="12"/>
      <c r="CZ504" s="12"/>
      <c r="DA504" s="12"/>
      <c r="DB504" s="12"/>
      <c r="DC504" s="12"/>
      <c r="DD504" s="12"/>
      <c r="DE504" s="12"/>
      <c r="DF504" s="12"/>
      <c r="DG504" s="12"/>
      <c r="DH504" s="12"/>
      <c r="DI504" s="12"/>
      <c r="DJ504" s="12"/>
      <c r="DK504" s="12"/>
      <c r="DL504" s="12"/>
      <c r="DM504" s="12"/>
      <c r="DN504" s="12"/>
      <c r="DO504" s="12"/>
      <c r="DP504" s="12"/>
      <c r="DQ504" s="12"/>
      <c r="DR504" s="12"/>
      <c r="DS504" s="12"/>
      <c r="DT504" s="12"/>
      <c r="DU504" s="12"/>
      <c r="DV504" s="12"/>
      <c r="DW504" s="12"/>
      <c r="DX504" s="12"/>
      <c r="DY504" s="12"/>
      <c r="DZ504" s="12"/>
      <c r="EA504" s="12"/>
      <c r="EB504" s="12"/>
      <c r="EC504" s="12"/>
      <c r="ED504" s="12"/>
      <c r="EE504" s="12"/>
      <c r="EF504" s="12"/>
      <c r="EG504" s="12"/>
      <c r="EH504" s="12"/>
      <c r="EI504" s="12"/>
      <c r="EJ504" s="12"/>
      <c r="EK504" s="12"/>
      <c r="EL504" s="12"/>
      <c r="EM504" s="12"/>
      <c r="EN504" s="12"/>
      <c r="EO504" s="12"/>
      <c r="EP504" s="12"/>
      <c r="EQ504" s="12"/>
      <c r="ER504" s="12"/>
      <c r="ES504" s="12"/>
      <c r="ET504" s="12"/>
      <c r="EU504" s="12"/>
      <c r="EV504" s="12"/>
      <c r="EW504" s="12"/>
      <c r="EX504" s="12"/>
      <c r="EY504" s="12"/>
      <c r="EZ504" s="12"/>
      <c r="FA504" s="12"/>
      <c r="FB504" s="12"/>
      <c r="FC504" s="12"/>
      <c r="FD504" s="12"/>
      <c r="FE504" s="12"/>
      <c r="FF504" s="12"/>
      <c r="FG504" s="12"/>
      <c r="FH504" s="12"/>
      <c r="FI504" s="12"/>
      <c r="FJ504" s="12"/>
      <c r="FK504" s="12"/>
      <c r="FL504" s="12"/>
      <c r="FM504" s="12"/>
      <c r="FN504" s="12"/>
      <c r="FO504" s="12"/>
      <c r="FP504" s="12"/>
      <c r="FQ504" s="12"/>
      <c r="FR504" s="12"/>
      <c r="FS504" s="12"/>
      <c r="FT504" s="12"/>
      <c r="FU504" s="12"/>
      <c r="FV504" s="12"/>
      <c r="FW504" s="12"/>
      <c r="FX504" s="12"/>
      <c r="FY504" s="12"/>
      <c r="FZ504" s="12"/>
      <c r="GA504" s="12"/>
      <c r="GB504" s="12"/>
      <c r="GC504" s="12"/>
      <c r="GD504" s="12"/>
      <c r="GE504" s="12"/>
      <c r="GF504" s="12"/>
      <c r="GG504" s="12"/>
      <c r="GH504" s="12"/>
      <c r="GI504" s="12"/>
      <c r="GJ504" s="12"/>
      <c r="GK504" s="12"/>
      <c r="GL504" s="12"/>
      <c r="GM504" s="12"/>
      <c r="GN504" s="12"/>
      <c r="GO504" s="12"/>
      <c r="GP504" s="12"/>
      <c r="GQ504" s="12"/>
      <c r="GR504" s="12"/>
      <c r="GS504" s="12"/>
      <c r="GT504" s="12"/>
      <c r="GU504" s="12"/>
      <c r="GV504" s="12"/>
      <c r="GW504" s="12"/>
      <c r="GX504" s="12"/>
      <c r="GY504" s="12"/>
      <c r="GZ504" s="12"/>
      <c r="HA504" s="12"/>
      <c r="HB504" s="12"/>
      <c r="HC504" s="12"/>
      <c r="HD504" s="12"/>
      <c r="HE504" s="12"/>
      <c r="HF504" s="12"/>
      <c r="HG504" s="12"/>
      <c r="HH504" s="12"/>
      <c r="HI504" s="12"/>
      <c r="HJ504" s="12"/>
      <c r="HK504" s="12"/>
      <c r="HL504" s="12"/>
      <c r="HM504" s="12"/>
      <c r="HN504" s="12"/>
      <c r="HO504" s="12"/>
      <c r="HP504" s="12"/>
      <c r="HQ504" s="12"/>
      <c r="HR504" s="12"/>
      <c r="HS504" s="12"/>
      <c r="HT504" s="12"/>
      <c r="HU504" s="12"/>
      <c r="HV504" s="12"/>
      <c r="HW504" s="12"/>
      <c r="HX504" s="12"/>
      <c r="HY504" s="12"/>
    </row>
    <row r="505" spans="1:233" x14ac:dyDescent="0.3">
      <c r="A505" s="88"/>
      <c r="B505" s="88"/>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c r="CA505" s="12"/>
      <c r="CB505" s="12"/>
      <c r="CC505" s="12"/>
      <c r="CD505" s="12"/>
      <c r="CE505" s="12"/>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12"/>
      <c r="DH505" s="12"/>
      <c r="DI505" s="12"/>
      <c r="DJ505" s="12"/>
      <c r="DK505" s="12"/>
      <c r="DL505" s="12"/>
      <c r="DM505" s="12"/>
      <c r="DN505" s="12"/>
      <c r="DO505" s="12"/>
      <c r="DP505" s="12"/>
      <c r="DQ505" s="12"/>
      <c r="DR505" s="12"/>
      <c r="DS505" s="12"/>
      <c r="DT505" s="12"/>
      <c r="DU505" s="12"/>
      <c r="DV505" s="12"/>
      <c r="DW505" s="12"/>
      <c r="DX505" s="12"/>
      <c r="DY505" s="12"/>
      <c r="DZ505" s="12"/>
      <c r="EA505" s="12"/>
      <c r="EB505" s="12"/>
      <c r="EC505" s="12"/>
      <c r="ED505" s="12"/>
      <c r="EE505" s="12"/>
      <c r="EF505" s="12"/>
      <c r="EG505" s="12"/>
      <c r="EH505" s="12"/>
      <c r="EI505" s="12"/>
      <c r="EJ505" s="12"/>
      <c r="EK505" s="12"/>
      <c r="EL505" s="12"/>
      <c r="EM505" s="12"/>
      <c r="EN505" s="12"/>
      <c r="EO505" s="12"/>
      <c r="EP505" s="12"/>
      <c r="EQ505" s="12"/>
      <c r="ER505" s="12"/>
      <c r="ES505" s="12"/>
      <c r="ET505" s="12"/>
      <c r="EU505" s="12"/>
      <c r="EV505" s="12"/>
      <c r="EW505" s="12"/>
      <c r="EX505" s="12"/>
      <c r="EY505" s="12"/>
      <c r="EZ505" s="12"/>
      <c r="FA505" s="12"/>
      <c r="FB505" s="12"/>
      <c r="FC505" s="12"/>
      <c r="FD505" s="12"/>
      <c r="FE505" s="12"/>
      <c r="FF505" s="12"/>
      <c r="FG505" s="12"/>
      <c r="FH505" s="12"/>
      <c r="FI505" s="12"/>
      <c r="FJ505" s="12"/>
      <c r="FK505" s="12"/>
      <c r="FL505" s="12"/>
      <c r="FM505" s="12"/>
      <c r="FN505" s="12"/>
      <c r="FO505" s="12"/>
      <c r="FP505" s="12"/>
      <c r="FQ505" s="12"/>
      <c r="FR505" s="12"/>
      <c r="FS505" s="12"/>
      <c r="FT505" s="12"/>
      <c r="FU505" s="12"/>
      <c r="FV505" s="12"/>
      <c r="FW505" s="12"/>
      <c r="FX505" s="12"/>
      <c r="FY505" s="12"/>
      <c r="FZ505" s="12"/>
      <c r="GA505" s="12"/>
      <c r="GB505" s="12"/>
      <c r="GC505" s="12"/>
      <c r="GD505" s="12"/>
      <c r="GE505" s="12"/>
      <c r="GF505" s="12"/>
      <c r="GG505" s="12"/>
      <c r="GH505" s="12"/>
      <c r="GI505" s="12"/>
      <c r="GJ505" s="12"/>
      <c r="GK505" s="12"/>
      <c r="GL505" s="12"/>
      <c r="GM505" s="12"/>
      <c r="GN505" s="12"/>
      <c r="GO505" s="12"/>
      <c r="GP505" s="12"/>
      <c r="GQ505" s="12"/>
      <c r="GR505" s="12"/>
      <c r="GS505" s="12"/>
      <c r="GT505" s="12"/>
      <c r="GU505" s="12"/>
      <c r="GV505" s="12"/>
      <c r="GW505" s="12"/>
      <c r="GX505" s="12"/>
      <c r="GY505" s="12"/>
      <c r="GZ505" s="12"/>
      <c r="HA505" s="12"/>
      <c r="HB505" s="12"/>
      <c r="HC505" s="12"/>
      <c r="HD505" s="12"/>
      <c r="HE505" s="12"/>
      <c r="HF505" s="12"/>
      <c r="HG505" s="12"/>
      <c r="HH505" s="12"/>
      <c r="HI505" s="12"/>
      <c r="HJ505" s="12"/>
      <c r="HK505" s="12"/>
      <c r="HL505" s="12"/>
      <c r="HM505" s="12"/>
      <c r="HN505" s="12"/>
      <c r="HO505" s="12"/>
      <c r="HP505" s="12"/>
      <c r="HQ505" s="12"/>
      <c r="HR505" s="12"/>
      <c r="HS505" s="12"/>
      <c r="HT505" s="12"/>
      <c r="HU505" s="12"/>
      <c r="HV505" s="12"/>
      <c r="HW505" s="12"/>
      <c r="HX505" s="12"/>
      <c r="HY505" s="12"/>
    </row>
    <row r="506" spans="1:233" x14ac:dyDescent="0.3">
      <c r="A506" s="88"/>
      <c r="B506" s="88"/>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c r="CA506" s="12"/>
      <c r="CB506" s="12"/>
      <c r="CC506" s="12"/>
      <c r="CD506" s="12"/>
      <c r="CE506" s="12"/>
      <c r="CF506" s="12"/>
      <c r="CG506" s="12"/>
      <c r="CH506" s="12"/>
      <c r="CI506" s="12"/>
      <c r="CJ506" s="12"/>
      <c r="CK506" s="12"/>
      <c r="CL506" s="12"/>
      <c r="CM506" s="12"/>
      <c r="CN506" s="12"/>
      <c r="CO506" s="12"/>
      <c r="CP506" s="12"/>
      <c r="CQ506" s="12"/>
      <c r="CR506" s="12"/>
      <c r="CS506" s="12"/>
      <c r="CT506" s="12"/>
      <c r="CU506" s="12"/>
      <c r="CV506" s="12"/>
      <c r="CW506" s="12"/>
      <c r="CX506" s="12"/>
      <c r="CY506" s="12"/>
      <c r="CZ506" s="12"/>
      <c r="DA506" s="12"/>
      <c r="DB506" s="12"/>
      <c r="DC506" s="12"/>
      <c r="DD506" s="12"/>
      <c r="DE506" s="12"/>
      <c r="DF506" s="12"/>
      <c r="DG506" s="12"/>
      <c r="DH506" s="12"/>
      <c r="DI506" s="12"/>
      <c r="DJ506" s="12"/>
      <c r="DK506" s="12"/>
      <c r="DL506" s="12"/>
      <c r="DM506" s="12"/>
      <c r="DN506" s="12"/>
      <c r="DO506" s="12"/>
      <c r="DP506" s="12"/>
      <c r="DQ506" s="12"/>
      <c r="DR506" s="12"/>
      <c r="DS506" s="12"/>
      <c r="DT506" s="12"/>
      <c r="DU506" s="12"/>
      <c r="DV506" s="12"/>
      <c r="DW506" s="12"/>
      <c r="DX506" s="12"/>
      <c r="DY506" s="12"/>
      <c r="DZ506" s="12"/>
      <c r="EA506" s="12"/>
      <c r="EB506" s="12"/>
      <c r="EC506" s="12"/>
      <c r="ED506" s="12"/>
      <c r="EE506" s="12"/>
      <c r="EF506" s="12"/>
      <c r="EG506" s="12"/>
      <c r="EH506" s="12"/>
      <c r="EI506" s="12"/>
      <c r="EJ506" s="12"/>
      <c r="EK506" s="12"/>
      <c r="EL506" s="12"/>
      <c r="EM506" s="12"/>
      <c r="EN506" s="12"/>
      <c r="EO506" s="12"/>
      <c r="EP506" s="12"/>
      <c r="EQ506" s="12"/>
      <c r="ER506" s="12"/>
      <c r="ES506" s="12"/>
      <c r="ET506" s="12"/>
      <c r="EU506" s="12"/>
      <c r="EV506" s="12"/>
      <c r="EW506" s="12"/>
      <c r="EX506" s="12"/>
      <c r="EY506" s="12"/>
      <c r="EZ506" s="12"/>
      <c r="FA506" s="12"/>
      <c r="FB506" s="12"/>
      <c r="FC506" s="12"/>
      <c r="FD506" s="12"/>
      <c r="FE506" s="12"/>
      <c r="FF506" s="12"/>
      <c r="FG506" s="12"/>
      <c r="FH506" s="12"/>
      <c r="FI506" s="12"/>
      <c r="FJ506" s="12"/>
      <c r="FK506" s="12"/>
      <c r="FL506" s="12"/>
      <c r="FM506" s="12"/>
      <c r="FN506" s="12"/>
      <c r="FO506" s="12"/>
      <c r="FP506" s="12"/>
      <c r="FQ506" s="12"/>
      <c r="FR506" s="12"/>
      <c r="FS506" s="12"/>
      <c r="FT506" s="12"/>
      <c r="FU506" s="12"/>
      <c r="FV506" s="12"/>
      <c r="FW506" s="12"/>
      <c r="FX506" s="12"/>
      <c r="FY506" s="12"/>
      <c r="FZ506" s="12"/>
      <c r="GA506" s="12"/>
      <c r="GB506" s="12"/>
      <c r="GC506" s="12"/>
      <c r="GD506" s="12"/>
      <c r="GE506" s="12"/>
      <c r="GF506" s="12"/>
      <c r="GG506" s="12"/>
      <c r="GH506" s="12"/>
      <c r="GI506" s="12"/>
      <c r="GJ506" s="12"/>
      <c r="GK506" s="12"/>
      <c r="GL506" s="12"/>
      <c r="GM506" s="12"/>
      <c r="GN506" s="12"/>
      <c r="GO506" s="12"/>
      <c r="GP506" s="12"/>
      <c r="GQ506" s="12"/>
      <c r="GR506" s="12"/>
      <c r="GS506" s="12"/>
      <c r="GT506" s="12"/>
      <c r="GU506" s="12"/>
      <c r="GV506" s="12"/>
      <c r="GW506" s="12"/>
      <c r="GX506" s="12"/>
      <c r="GY506" s="12"/>
      <c r="GZ506" s="12"/>
      <c r="HA506" s="12"/>
      <c r="HB506" s="12"/>
      <c r="HC506" s="12"/>
      <c r="HD506" s="12"/>
      <c r="HE506" s="12"/>
      <c r="HF506" s="12"/>
      <c r="HG506" s="12"/>
      <c r="HH506" s="12"/>
      <c r="HI506" s="12"/>
      <c r="HJ506" s="12"/>
      <c r="HK506" s="12"/>
      <c r="HL506" s="12"/>
      <c r="HM506" s="12"/>
      <c r="HN506" s="12"/>
      <c r="HO506" s="12"/>
      <c r="HP506" s="12"/>
      <c r="HQ506" s="12"/>
      <c r="HR506" s="12"/>
      <c r="HS506" s="12"/>
      <c r="HT506" s="12"/>
      <c r="HU506" s="12"/>
      <c r="HV506" s="12"/>
      <c r="HW506" s="12"/>
      <c r="HX506" s="12"/>
      <c r="HY506" s="12"/>
    </row>
    <row r="507" spans="1:233" x14ac:dyDescent="0.3">
      <c r="A507" s="88"/>
      <c r="B507" s="88"/>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c r="CA507" s="12"/>
      <c r="CB507" s="12"/>
      <c r="CC507" s="12"/>
      <c r="CD507" s="12"/>
      <c r="CE507" s="12"/>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c r="DB507" s="12"/>
      <c r="DC507" s="12"/>
      <c r="DD507" s="12"/>
      <c r="DE507" s="12"/>
      <c r="DF507" s="12"/>
      <c r="DG507" s="12"/>
      <c r="DH507" s="12"/>
      <c r="DI507" s="12"/>
      <c r="DJ507" s="12"/>
      <c r="DK507" s="12"/>
      <c r="DL507" s="12"/>
      <c r="DM507" s="12"/>
      <c r="DN507" s="12"/>
      <c r="DO507" s="12"/>
      <c r="DP507" s="12"/>
      <c r="DQ507" s="12"/>
      <c r="DR507" s="12"/>
      <c r="DS507" s="12"/>
      <c r="DT507" s="12"/>
      <c r="DU507" s="12"/>
      <c r="DV507" s="12"/>
      <c r="DW507" s="12"/>
      <c r="DX507" s="12"/>
      <c r="DY507" s="12"/>
      <c r="DZ507" s="12"/>
      <c r="EA507" s="12"/>
      <c r="EB507" s="12"/>
      <c r="EC507" s="12"/>
      <c r="ED507" s="12"/>
      <c r="EE507" s="12"/>
      <c r="EF507" s="12"/>
      <c r="EG507" s="12"/>
      <c r="EH507" s="12"/>
      <c r="EI507" s="12"/>
      <c r="EJ507" s="12"/>
      <c r="EK507" s="12"/>
      <c r="EL507" s="12"/>
      <c r="EM507" s="12"/>
      <c r="EN507" s="12"/>
      <c r="EO507" s="12"/>
      <c r="EP507" s="12"/>
      <c r="EQ507" s="12"/>
      <c r="ER507" s="12"/>
      <c r="ES507" s="12"/>
      <c r="ET507" s="12"/>
      <c r="EU507" s="12"/>
      <c r="EV507" s="12"/>
      <c r="EW507" s="12"/>
      <c r="EX507" s="12"/>
      <c r="EY507" s="12"/>
      <c r="EZ507" s="12"/>
      <c r="FA507" s="12"/>
      <c r="FB507" s="12"/>
      <c r="FC507" s="12"/>
      <c r="FD507" s="12"/>
      <c r="FE507" s="12"/>
      <c r="FF507" s="12"/>
      <c r="FG507" s="12"/>
      <c r="FH507" s="12"/>
      <c r="FI507" s="12"/>
      <c r="FJ507" s="12"/>
      <c r="FK507" s="12"/>
      <c r="FL507" s="12"/>
      <c r="FM507" s="12"/>
      <c r="FN507" s="12"/>
      <c r="FO507" s="12"/>
      <c r="FP507" s="12"/>
      <c r="FQ507" s="12"/>
      <c r="FR507" s="12"/>
      <c r="FS507" s="12"/>
      <c r="FT507" s="12"/>
      <c r="FU507" s="12"/>
      <c r="FV507" s="12"/>
      <c r="FW507" s="12"/>
      <c r="FX507" s="12"/>
      <c r="FY507" s="12"/>
      <c r="FZ507" s="12"/>
      <c r="GA507" s="12"/>
      <c r="GB507" s="12"/>
      <c r="GC507" s="12"/>
      <c r="GD507" s="12"/>
      <c r="GE507" s="12"/>
      <c r="GF507" s="12"/>
      <c r="GG507" s="12"/>
      <c r="GH507" s="12"/>
      <c r="GI507" s="12"/>
      <c r="GJ507" s="12"/>
      <c r="GK507" s="12"/>
      <c r="GL507" s="12"/>
      <c r="GM507" s="12"/>
      <c r="GN507" s="12"/>
      <c r="GO507" s="12"/>
      <c r="GP507" s="12"/>
      <c r="GQ507" s="12"/>
      <c r="GR507" s="12"/>
      <c r="GS507" s="12"/>
      <c r="GT507" s="12"/>
      <c r="GU507" s="12"/>
      <c r="GV507" s="12"/>
      <c r="GW507" s="12"/>
      <c r="GX507" s="12"/>
      <c r="GY507" s="12"/>
      <c r="GZ507" s="12"/>
      <c r="HA507" s="12"/>
      <c r="HB507" s="12"/>
      <c r="HC507" s="12"/>
      <c r="HD507" s="12"/>
      <c r="HE507" s="12"/>
      <c r="HF507" s="12"/>
      <c r="HG507" s="12"/>
      <c r="HH507" s="12"/>
      <c r="HI507" s="12"/>
      <c r="HJ507" s="12"/>
      <c r="HK507" s="12"/>
      <c r="HL507" s="12"/>
      <c r="HM507" s="12"/>
      <c r="HN507" s="12"/>
      <c r="HO507" s="12"/>
      <c r="HP507" s="12"/>
      <c r="HQ507" s="12"/>
      <c r="HR507" s="12"/>
      <c r="HS507" s="12"/>
      <c r="HT507" s="12"/>
      <c r="HU507" s="12"/>
      <c r="HV507" s="12"/>
      <c r="HW507" s="12"/>
      <c r="HX507" s="12"/>
      <c r="HY507" s="12"/>
    </row>
    <row r="508" spans="1:233" x14ac:dyDescent="0.3">
      <c r="A508" s="88"/>
      <c r="B508" s="88"/>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12"/>
      <c r="BR508" s="12"/>
      <c r="BS508" s="12"/>
      <c r="BT508" s="12"/>
      <c r="BU508" s="12"/>
      <c r="BV508" s="12"/>
      <c r="BW508" s="12"/>
      <c r="BX508" s="12"/>
      <c r="BY508" s="12"/>
      <c r="BZ508" s="12"/>
      <c r="CA508" s="12"/>
      <c r="CB508" s="12"/>
      <c r="CC508" s="12"/>
      <c r="CD508" s="12"/>
      <c r="CE508" s="12"/>
      <c r="CF508" s="12"/>
      <c r="CG508" s="12"/>
      <c r="CH508" s="12"/>
      <c r="CI508" s="12"/>
      <c r="CJ508" s="12"/>
      <c r="CK508" s="12"/>
      <c r="CL508" s="12"/>
      <c r="CM508" s="12"/>
      <c r="CN508" s="12"/>
      <c r="CO508" s="12"/>
      <c r="CP508" s="12"/>
      <c r="CQ508" s="12"/>
      <c r="CR508" s="12"/>
      <c r="CS508" s="12"/>
      <c r="CT508" s="12"/>
      <c r="CU508" s="12"/>
      <c r="CV508" s="12"/>
      <c r="CW508" s="12"/>
      <c r="CX508" s="12"/>
      <c r="CY508" s="12"/>
      <c r="CZ508" s="12"/>
      <c r="DA508" s="12"/>
      <c r="DB508" s="12"/>
      <c r="DC508" s="12"/>
      <c r="DD508" s="12"/>
      <c r="DE508" s="12"/>
      <c r="DF508" s="12"/>
      <c r="DG508" s="12"/>
      <c r="DH508" s="12"/>
      <c r="DI508" s="12"/>
      <c r="DJ508" s="12"/>
      <c r="DK508" s="12"/>
      <c r="DL508" s="12"/>
      <c r="DM508" s="12"/>
      <c r="DN508" s="12"/>
      <c r="DO508" s="12"/>
      <c r="DP508" s="12"/>
      <c r="DQ508" s="12"/>
      <c r="DR508" s="12"/>
      <c r="DS508" s="12"/>
      <c r="DT508" s="12"/>
      <c r="DU508" s="12"/>
      <c r="DV508" s="12"/>
      <c r="DW508" s="12"/>
      <c r="DX508" s="12"/>
      <c r="DY508" s="12"/>
      <c r="DZ508" s="12"/>
      <c r="EA508" s="12"/>
      <c r="EB508" s="12"/>
      <c r="EC508" s="12"/>
      <c r="ED508" s="12"/>
      <c r="EE508" s="12"/>
      <c r="EF508" s="12"/>
      <c r="EG508" s="12"/>
      <c r="EH508" s="12"/>
      <c r="EI508" s="12"/>
      <c r="EJ508" s="12"/>
      <c r="EK508" s="12"/>
      <c r="EL508" s="12"/>
      <c r="EM508" s="12"/>
      <c r="EN508" s="12"/>
      <c r="EO508" s="12"/>
      <c r="EP508" s="12"/>
      <c r="EQ508" s="12"/>
      <c r="ER508" s="12"/>
      <c r="ES508" s="12"/>
      <c r="ET508" s="12"/>
      <c r="EU508" s="12"/>
      <c r="EV508" s="12"/>
      <c r="EW508" s="12"/>
      <c r="EX508" s="12"/>
      <c r="EY508" s="12"/>
      <c r="EZ508" s="12"/>
      <c r="FA508" s="12"/>
      <c r="FB508" s="12"/>
      <c r="FC508" s="12"/>
      <c r="FD508" s="12"/>
      <c r="FE508" s="12"/>
      <c r="FF508" s="12"/>
      <c r="FG508" s="12"/>
      <c r="FH508" s="12"/>
      <c r="FI508" s="12"/>
      <c r="FJ508" s="12"/>
      <c r="FK508" s="12"/>
      <c r="FL508" s="12"/>
      <c r="FM508" s="12"/>
      <c r="FN508" s="12"/>
      <c r="FO508" s="12"/>
      <c r="FP508" s="12"/>
      <c r="FQ508" s="12"/>
      <c r="FR508" s="12"/>
      <c r="FS508" s="12"/>
      <c r="FT508" s="12"/>
      <c r="FU508" s="12"/>
      <c r="FV508" s="12"/>
      <c r="FW508" s="12"/>
      <c r="FX508" s="12"/>
      <c r="FY508" s="12"/>
      <c r="FZ508" s="12"/>
      <c r="GA508" s="12"/>
      <c r="GB508" s="12"/>
      <c r="GC508" s="12"/>
      <c r="GD508" s="12"/>
      <c r="GE508" s="12"/>
      <c r="GF508" s="12"/>
      <c r="GG508" s="12"/>
      <c r="GH508" s="12"/>
      <c r="GI508" s="12"/>
      <c r="GJ508" s="12"/>
      <c r="GK508" s="12"/>
      <c r="GL508" s="12"/>
      <c r="GM508" s="12"/>
      <c r="GN508" s="12"/>
      <c r="GO508" s="12"/>
      <c r="GP508" s="12"/>
      <c r="GQ508" s="12"/>
      <c r="GR508" s="12"/>
      <c r="GS508" s="12"/>
      <c r="GT508" s="12"/>
      <c r="GU508" s="12"/>
      <c r="GV508" s="12"/>
      <c r="GW508" s="12"/>
      <c r="GX508" s="12"/>
      <c r="GY508" s="12"/>
      <c r="GZ508" s="12"/>
      <c r="HA508" s="12"/>
      <c r="HB508" s="12"/>
      <c r="HC508" s="12"/>
      <c r="HD508" s="12"/>
      <c r="HE508" s="12"/>
      <c r="HF508" s="12"/>
      <c r="HG508" s="12"/>
      <c r="HH508" s="12"/>
      <c r="HI508" s="12"/>
      <c r="HJ508" s="12"/>
      <c r="HK508" s="12"/>
      <c r="HL508" s="12"/>
      <c r="HM508" s="12"/>
      <c r="HN508" s="12"/>
      <c r="HO508" s="12"/>
      <c r="HP508" s="12"/>
      <c r="HQ508" s="12"/>
      <c r="HR508" s="12"/>
      <c r="HS508" s="12"/>
      <c r="HT508" s="12"/>
      <c r="HU508" s="12"/>
      <c r="HV508" s="12"/>
      <c r="HW508" s="12"/>
      <c r="HX508" s="12"/>
      <c r="HY508" s="12"/>
    </row>
    <row r="509" spans="1:233" x14ac:dyDescent="0.3">
      <c r="A509" s="88"/>
      <c r="B509" s="88"/>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c r="CA509" s="12"/>
      <c r="CB509" s="12"/>
      <c r="CC509" s="12"/>
      <c r="CD509" s="12"/>
      <c r="CE509" s="12"/>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12"/>
      <c r="DG509" s="12"/>
      <c r="DH509" s="12"/>
      <c r="DI509" s="12"/>
      <c r="DJ509" s="12"/>
      <c r="DK509" s="12"/>
      <c r="DL509" s="12"/>
      <c r="DM509" s="12"/>
      <c r="DN509" s="12"/>
      <c r="DO509" s="12"/>
      <c r="DP509" s="12"/>
      <c r="DQ509" s="12"/>
      <c r="DR509" s="12"/>
      <c r="DS509" s="12"/>
      <c r="DT509" s="12"/>
      <c r="DU509" s="12"/>
      <c r="DV509" s="12"/>
      <c r="DW509" s="12"/>
      <c r="DX509" s="12"/>
      <c r="DY509" s="12"/>
      <c r="DZ509" s="12"/>
      <c r="EA509" s="12"/>
      <c r="EB509" s="12"/>
      <c r="EC509" s="12"/>
      <c r="ED509" s="12"/>
      <c r="EE509" s="12"/>
      <c r="EF509" s="12"/>
      <c r="EG509" s="12"/>
      <c r="EH509" s="12"/>
      <c r="EI509" s="12"/>
      <c r="EJ509" s="12"/>
      <c r="EK509" s="12"/>
      <c r="EL509" s="12"/>
      <c r="EM509" s="12"/>
      <c r="EN509" s="12"/>
      <c r="EO509" s="12"/>
      <c r="EP509" s="12"/>
      <c r="EQ509" s="12"/>
      <c r="ER509" s="12"/>
      <c r="ES509" s="12"/>
      <c r="ET509" s="12"/>
      <c r="EU509" s="12"/>
      <c r="EV509" s="12"/>
      <c r="EW509" s="12"/>
      <c r="EX509" s="12"/>
      <c r="EY509" s="12"/>
      <c r="EZ509" s="12"/>
      <c r="FA509" s="12"/>
      <c r="FB509" s="12"/>
      <c r="FC509" s="12"/>
      <c r="FD509" s="12"/>
      <c r="FE509" s="12"/>
      <c r="FF509" s="12"/>
      <c r="FG509" s="12"/>
      <c r="FH509" s="12"/>
      <c r="FI509" s="12"/>
      <c r="FJ509" s="12"/>
      <c r="FK509" s="12"/>
      <c r="FL509" s="12"/>
      <c r="FM509" s="12"/>
      <c r="FN509" s="12"/>
      <c r="FO509" s="12"/>
      <c r="FP509" s="12"/>
      <c r="FQ509" s="12"/>
      <c r="FR509" s="12"/>
      <c r="FS509" s="12"/>
      <c r="FT509" s="12"/>
      <c r="FU509" s="12"/>
      <c r="FV509" s="12"/>
      <c r="FW509" s="12"/>
      <c r="FX509" s="12"/>
      <c r="FY509" s="12"/>
      <c r="FZ509" s="12"/>
      <c r="GA509" s="12"/>
      <c r="GB509" s="12"/>
      <c r="GC509" s="12"/>
      <c r="GD509" s="12"/>
      <c r="GE509" s="12"/>
      <c r="GF509" s="12"/>
      <c r="GG509" s="12"/>
      <c r="GH509" s="12"/>
      <c r="GI509" s="12"/>
      <c r="GJ509" s="12"/>
      <c r="GK509" s="12"/>
      <c r="GL509" s="12"/>
      <c r="GM509" s="12"/>
      <c r="GN509" s="12"/>
      <c r="GO509" s="12"/>
      <c r="GP509" s="12"/>
      <c r="GQ509" s="12"/>
      <c r="GR509" s="12"/>
      <c r="GS509" s="12"/>
      <c r="GT509" s="12"/>
      <c r="GU509" s="12"/>
      <c r="GV509" s="12"/>
      <c r="GW509" s="12"/>
      <c r="GX509" s="12"/>
      <c r="GY509" s="12"/>
      <c r="GZ509" s="12"/>
      <c r="HA509" s="12"/>
      <c r="HB509" s="12"/>
      <c r="HC509" s="12"/>
      <c r="HD509" s="12"/>
      <c r="HE509" s="12"/>
      <c r="HF509" s="12"/>
      <c r="HG509" s="12"/>
      <c r="HH509" s="12"/>
      <c r="HI509" s="12"/>
      <c r="HJ509" s="12"/>
      <c r="HK509" s="12"/>
      <c r="HL509" s="12"/>
      <c r="HM509" s="12"/>
      <c r="HN509" s="12"/>
      <c r="HO509" s="12"/>
      <c r="HP509" s="12"/>
      <c r="HQ509" s="12"/>
      <c r="HR509" s="12"/>
      <c r="HS509" s="12"/>
      <c r="HT509" s="12"/>
      <c r="HU509" s="12"/>
      <c r="HV509" s="12"/>
      <c r="HW509" s="12"/>
      <c r="HX509" s="12"/>
      <c r="HY509" s="12"/>
    </row>
    <row r="510" spans="1:233" x14ac:dyDescent="0.3">
      <c r="A510" s="88"/>
      <c r="B510" s="88"/>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12"/>
      <c r="BR510" s="12"/>
      <c r="BS510" s="12"/>
      <c r="BT510" s="12"/>
      <c r="BU510" s="12"/>
      <c r="BV510" s="12"/>
      <c r="BW510" s="12"/>
      <c r="BX510" s="12"/>
      <c r="BY510" s="12"/>
      <c r="BZ510" s="12"/>
      <c r="CA510" s="12"/>
      <c r="CB510" s="12"/>
      <c r="CC510" s="12"/>
      <c r="CD510" s="12"/>
      <c r="CE510" s="12"/>
      <c r="CF510" s="12"/>
      <c r="CG510" s="12"/>
      <c r="CH510" s="12"/>
      <c r="CI510" s="12"/>
      <c r="CJ510" s="12"/>
      <c r="CK510" s="12"/>
      <c r="CL510" s="12"/>
      <c r="CM510" s="12"/>
      <c r="CN510" s="12"/>
      <c r="CO510" s="12"/>
      <c r="CP510" s="12"/>
      <c r="CQ510" s="12"/>
      <c r="CR510" s="12"/>
      <c r="CS510" s="12"/>
      <c r="CT510" s="12"/>
      <c r="CU510" s="12"/>
      <c r="CV510" s="12"/>
      <c r="CW510" s="12"/>
      <c r="CX510" s="12"/>
      <c r="CY510" s="12"/>
      <c r="CZ510" s="12"/>
      <c r="DA510" s="12"/>
      <c r="DB510" s="12"/>
      <c r="DC510" s="12"/>
      <c r="DD510" s="12"/>
      <c r="DE510" s="12"/>
      <c r="DF510" s="12"/>
      <c r="DG510" s="12"/>
      <c r="DH510" s="12"/>
      <c r="DI510" s="12"/>
      <c r="DJ510" s="12"/>
      <c r="DK510" s="12"/>
      <c r="DL510" s="12"/>
      <c r="DM510" s="12"/>
      <c r="DN510" s="12"/>
      <c r="DO510" s="12"/>
      <c r="DP510" s="12"/>
      <c r="DQ510" s="12"/>
      <c r="DR510" s="12"/>
      <c r="DS510" s="12"/>
      <c r="DT510" s="12"/>
      <c r="DU510" s="12"/>
      <c r="DV510" s="12"/>
      <c r="DW510" s="12"/>
      <c r="DX510" s="12"/>
      <c r="DY510" s="12"/>
      <c r="DZ510" s="12"/>
      <c r="EA510" s="12"/>
      <c r="EB510" s="12"/>
      <c r="EC510" s="12"/>
      <c r="ED510" s="12"/>
      <c r="EE510" s="12"/>
      <c r="EF510" s="12"/>
      <c r="EG510" s="12"/>
      <c r="EH510" s="12"/>
      <c r="EI510" s="12"/>
      <c r="EJ510" s="12"/>
      <c r="EK510" s="12"/>
      <c r="EL510" s="12"/>
      <c r="EM510" s="12"/>
      <c r="EN510" s="12"/>
      <c r="EO510" s="12"/>
      <c r="EP510" s="12"/>
      <c r="EQ510" s="12"/>
      <c r="ER510" s="12"/>
      <c r="ES510" s="12"/>
      <c r="ET510" s="12"/>
      <c r="EU510" s="12"/>
      <c r="EV510" s="12"/>
      <c r="EW510" s="12"/>
      <c r="EX510" s="12"/>
      <c r="EY510" s="12"/>
      <c r="EZ510" s="12"/>
      <c r="FA510" s="12"/>
      <c r="FB510" s="12"/>
      <c r="FC510" s="12"/>
      <c r="FD510" s="12"/>
      <c r="FE510" s="12"/>
      <c r="FF510" s="12"/>
      <c r="FG510" s="12"/>
      <c r="FH510" s="12"/>
      <c r="FI510" s="12"/>
      <c r="FJ510" s="12"/>
      <c r="FK510" s="12"/>
      <c r="FL510" s="12"/>
      <c r="FM510" s="12"/>
      <c r="FN510" s="12"/>
      <c r="FO510" s="12"/>
      <c r="FP510" s="12"/>
      <c r="FQ510" s="12"/>
      <c r="FR510" s="12"/>
      <c r="FS510" s="12"/>
      <c r="FT510" s="12"/>
      <c r="FU510" s="12"/>
      <c r="FV510" s="12"/>
      <c r="FW510" s="12"/>
      <c r="FX510" s="12"/>
      <c r="FY510" s="12"/>
      <c r="FZ510" s="12"/>
      <c r="GA510" s="12"/>
      <c r="GB510" s="12"/>
      <c r="GC510" s="12"/>
      <c r="GD510" s="12"/>
      <c r="GE510" s="12"/>
      <c r="GF510" s="12"/>
      <c r="GG510" s="12"/>
      <c r="GH510" s="12"/>
      <c r="GI510" s="12"/>
      <c r="GJ510" s="12"/>
      <c r="GK510" s="12"/>
      <c r="GL510" s="12"/>
      <c r="GM510" s="12"/>
      <c r="GN510" s="12"/>
      <c r="GO510" s="12"/>
      <c r="GP510" s="12"/>
      <c r="GQ510" s="12"/>
      <c r="GR510" s="12"/>
      <c r="GS510" s="12"/>
      <c r="GT510" s="12"/>
      <c r="GU510" s="12"/>
      <c r="GV510" s="12"/>
      <c r="GW510" s="12"/>
      <c r="GX510" s="12"/>
      <c r="GY510" s="12"/>
      <c r="GZ510" s="12"/>
      <c r="HA510" s="12"/>
      <c r="HB510" s="12"/>
      <c r="HC510" s="12"/>
      <c r="HD510" s="12"/>
      <c r="HE510" s="12"/>
      <c r="HF510" s="12"/>
      <c r="HG510" s="12"/>
      <c r="HH510" s="12"/>
      <c r="HI510" s="12"/>
      <c r="HJ510" s="12"/>
      <c r="HK510" s="12"/>
      <c r="HL510" s="12"/>
      <c r="HM510" s="12"/>
      <c r="HN510" s="12"/>
      <c r="HO510" s="12"/>
      <c r="HP510" s="12"/>
      <c r="HQ510" s="12"/>
      <c r="HR510" s="12"/>
      <c r="HS510" s="12"/>
      <c r="HT510" s="12"/>
      <c r="HU510" s="12"/>
      <c r="HV510" s="12"/>
      <c r="HW510" s="12"/>
      <c r="HX510" s="12"/>
      <c r="HY510" s="12"/>
    </row>
    <row r="511" spans="1:233" x14ac:dyDescent="0.3">
      <c r="A511" s="88"/>
      <c r="B511" s="88"/>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c r="BX511" s="12"/>
      <c r="BY511" s="12"/>
      <c r="BZ511" s="12"/>
      <c r="CA511" s="12"/>
      <c r="CB511" s="12"/>
      <c r="CC511" s="12"/>
      <c r="CD511" s="12"/>
      <c r="CE511" s="12"/>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12"/>
      <c r="DG511" s="12"/>
      <c r="DH511" s="12"/>
      <c r="DI511" s="12"/>
      <c r="DJ511" s="12"/>
      <c r="DK511" s="12"/>
      <c r="DL511" s="12"/>
      <c r="DM511" s="12"/>
      <c r="DN511" s="12"/>
      <c r="DO511" s="12"/>
      <c r="DP511" s="12"/>
      <c r="DQ511" s="12"/>
      <c r="DR511" s="12"/>
      <c r="DS511" s="12"/>
      <c r="DT511" s="12"/>
      <c r="DU511" s="12"/>
      <c r="DV511" s="12"/>
      <c r="DW511" s="12"/>
      <c r="DX511" s="12"/>
      <c r="DY511" s="12"/>
      <c r="DZ511" s="12"/>
      <c r="EA511" s="12"/>
      <c r="EB511" s="12"/>
      <c r="EC511" s="12"/>
      <c r="ED511" s="12"/>
      <c r="EE511" s="12"/>
      <c r="EF511" s="12"/>
      <c r="EG511" s="12"/>
      <c r="EH511" s="12"/>
      <c r="EI511" s="12"/>
      <c r="EJ511" s="12"/>
      <c r="EK511" s="12"/>
      <c r="EL511" s="12"/>
      <c r="EM511" s="12"/>
      <c r="EN511" s="12"/>
      <c r="EO511" s="12"/>
      <c r="EP511" s="12"/>
      <c r="EQ511" s="12"/>
      <c r="ER511" s="12"/>
      <c r="ES511" s="12"/>
      <c r="ET511" s="12"/>
      <c r="EU511" s="12"/>
      <c r="EV511" s="12"/>
      <c r="EW511" s="12"/>
      <c r="EX511" s="12"/>
      <c r="EY511" s="12"/>
      <c r="EZ511" s="12"/>
      <c r="FA511" s="12"/>
      <c r="FB511" s="12"/>
      <c r="FC511" s="12"/>
      <c r="FD511" s="12"/>
      <c r="FE511" s="12"/>
      <c r="FF511" s="12"/>
      <c r="FG511" s="12"/>
      <c r="FH511" s="12"/>
      <c r="FI511" s="12"/>
      <c r="FJ511" s="12"/>
      <c r="FK511" s="12"/>
      <c r="FL511" s="12"/>
      <c r="FM511" s="12"/>
      <c r="FN511" s="12"/>
      <c r="FO511" s="12"/>
      <c r="FP511" s="12"/>
      <c r="FQ511" s="12"/>
      <c r="FR511" s="12"/>
      <c r="FS511" s="12"/>
      <c r="FT511" s="12"/>
      <c r="FU511" s="12"/>
      <c r="FV511" s="12"/>
      <c r="FW511" s="12"/>
      <c r="FX511" s="12"/>
      <c r="FY511" s="12"/>
      <c r="FZ511" s="12"/>
      <c r="GA511" s="12"/>
      <c r="GB511" s="12"/>
      <c r="GC511" s="12"/>
      <c r="GD511" s="12"/>
      <c r="GE511" s="12"/>
      <c r="GF511" s="12"/>
      <c r="GG511" s="12"/>
      <c r="GH511" s="12"/>
      <c r="GI511" s="12"/>
      <c r="GJ511" s="12"/>
      <c r="GK511" s="12"/>
      <c r="GL511" s="12"/>
      <c r="GM511" s="12"/>
      <c r="GN511" s="12"/>
      <c r="GO511" s="12"/>
      <c r="GP511" s="12"/>
      <c r="GQ511" s="12"/>
      <c r="GR511" s="12"/>
      <c r="GS511" s="12"/>
      <c r="GT511" s="12"/>
      <c r="GU511" s="12"/>
      <c r="GV511" s="12"/>
      <c r="GW511" s="12"/>
      <c r="GX511" s="12"/>
      <c r="GY511" s="12"/>
      <c r="GZ511" s="12"/>
      <c r="HA511" s="12"/>
      <c r="HB511" s="12"/>
      <c r="HC511" s="12"/>
      <c r="HD511" s="12"/>
      <c r="HE511" s="12"/>
      <c r="HF511" s="12"/>
      <c r="HG511" s="12"/>
      <c r="HH511" s="12"/>
      <c r="HI511" s="12"/>
      <c r="HJ511" s="12"/>
      <c r="HK511" s="12"/>
      <c r="HL511" s="12"/>
      <c r="HM511" s="12"/>
      <c r="HN511" s="12"/>
      <c r="HO511" s="12"/>
      <c r="HP511" s="12"/>
      <c r="HQ511" s="12"/>
      <c r="HR511" s="12"/>
      <c r="HS511" s="12"/>
      <c r="HT511" s="12"/>
      <c r="HU511" s="12"/>
      <c r="HV511" s="12"/>
      <c r="HW511" s="12"/>
      <c r="HX511" s="12"/>
      <c r="HY511" s="12"/>
    </row>
    <row r="512" spans="1:233" x14ac:dyDescent="0.3">
      <c r="A512" s="88"/>
      <c r="B512" s="88"/>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12"/>
      <c r="BR512" s="12"/>
      <c r="BS512" s="12"/>
      <c r="BT512" s="12"/>
      <c r="BU512" s="12"/>
      <c r="BV512" s="12"/>
      <c r="BW512" s="12"/>
      <c r="BX512" s="12"/>
      <c r="BY512" s="12"/>
      <c r="BZ512" s="12"/>
      <c r="CA512" s="12"/>
      <c r="CB512" s="12"/>
      <c r="CC512" s="12"/>
      <c r="CD512" s="12"/>
      <c r="CE512" s="12"/>
      <c r="CF512" s="12"/>
      <c r="CG512" s="12"/>
      <c r="CH512" s="12"/>
      <c r="CI512" s="12"/>
      <c r="CJ512" s="12"/>
      <c r="CK512" s="12"/>
      <c r="CL512" s="12"/>
      <c r="CM512" s="12"/>
      <c r="CN512" s="12"/>
      <c r="CO512" s="12"/>
      <c r="CP512" s="12"/>
      <c r="CQ512" s="12"/>
      <c r="CR512" s="12"/>
      <c r="CS512" s="12"/>
      <c r="CT512" s="12"/>
      <c r="CU512" s="12"/>
      <c r="CV512" s="12"/>
      <c r="CW512" s="12"/>
      <c r="CX512" s="12"/>
      <c r="CY512" s="12"/>
      <c r="CZ512" s="12"/>
      <c r="DA512" s="12"/>
      <c r="DB512" s="12"/>
      <c r="DC512" s="12"/>
      <c r="DD512" s="12"/>
      <c r="DE512" s="12"/>
      <c r="DF512" s="12"/>
      <c r="DG512" s="12"/>
      <c r="DH512" s="12"/>
      <c r="DI512" s="12"/>
      <c r="DJ512" s="12"/>
      <c r="DK512" s="12"/>
      <c r="DL512" s="12"/>
      <c r="DM512" s="12"/>
      <c r="DN512" s="12"/>
      <c r="DO512" s="12"/>
      <c r="DP512" s="12"/>
      <c r="DQ512" s="12"/>
      <c r="DR512" s="12"/>
      <c r="DS512" s="12"/>
      <c r="DT512" s="12"/>
      <c r="DU512" s="12"/>
      <c r="DV512" s="12"/>
      <c r="DW512" s="12"/>
      <c r="DX512" s="12"/>
      <c r="DY512" s="12"/>
      <c r="DZ512" s="12"/>
      <c r="EA512" s="12"/>
      <c r="EB512" s="12"/>
      <c r="EC512" s="12"/>
      <c r="ED512" s="12"/>
      <c r="EE512" s="12"/>
      <c r="EF512" s="12"/>
      <c r="EG512" s="12"/>
      <c r="EH512" s="12"/>
      <c r="EI512" s="12"/>
      <c r="EJ512" s="12"/>
      <c r="EK512" s="12"/>
      <c r="EL512" s="12"/>
      <c r="EM512" s="12"/>
      <c r="EN512" s="12"/>
      <c r="EO512" s="12"/>
      <c r="EP512" s="12"/>
      <c r="EQ512" s="12"/>
      <c r="ER512" s="12"/>
      <c r="ES512" s="12"/>
      <c r="ET512" s="12"/>
      <c r="EU512" s="12"/>
      <c r="EV512" s="12"/>
      <c r="EW512" s="12"/>
      <c r="EX512" s="12"/>
      <c r="EY512" s="12"/>
      <c r="EZ512" s="12"/>
      <c r="FA512" s="12"/>
      <c r="FB512" s="12"/>
      <c r="FC512" s="12"/>
      <c r="FD512" s="12"/>
      <c r="FE512" s="12"/>
      <c r="FF512" s="12"/>
      <c r="FG512" s="12"/>
      <c r="FH512" s="12"/>
      <c r="FI512" s="12"/>
      <c r="FJ512" s="12"/>
      <c r="FK512" s="12"/>
      <c r="FL512" s="12"/>
      <c r="FM512" s="12"/>
      <c r="FN512" s="12"/>
      <c r="FO512" s="12"/>
      <c r="FP512" s="12"/>
      <c r="FQ512" s="12"/>
      <c r="FR512" s="12"/>
      <c r="FS512" s="12"/>
      <c r="FT512" s="12"/>
      <c r="FU512" s="12"/>
      <c r="FV512" s="12"/>
      <c r="FW512" s="12"/>
      <c r="FX512" s="12"/>
      <c r="FY512" s="12"/>
      <c r="FZ512" s="12"/>
      <c r="GA512" s="12"/>
      <c r="GB512" s="12"/>
      <c r="GC512" s="12"/>
      <c r="GD512" s="12"/>
      <c r="GE512" s="12"/>
      <c r="GF512" s="12"/>
      <c r="GG512" s="12"/>
      <c r="GH512" s="12"/>
      <c r="GI512" s="12"/>
      <c r="GJ512" s="12"/>
      <c r="GK512" s="12"/>
      <c r="GL512" s="12"/>
      <c r="GM512" s="12"/>
      <c r="GN512" s="12"/>
      <c r="GO512" s="12"/>
      <c r="GP512" s="12"/>
      <c r="GQ512" s="12"/>
      <c r="GR512" s="12"/>
      <c r="GS512" s="12"/>
      <c r="GT512" s="12"/>
      <c r="GU512" s="12"/>
      <c r="GV512" s="12"/>
      <c r="GW512" s="12"/>
      <c r="GX512" s="12"/>
      <c r="GY512" s="12"/>
      <c r="GZ512" s="12"/>
      <c r="HA512" s="12"/>
      <c r="HB512" s="12"/>
      <c r="HC512" s="12"/>
      <c r="HD512" s="12"/>
      <c r="HE512" s="12"/>
      <c r="HF512" s="12"/>
      <c r="HG512" s="12"/>
      <c r="HH512" s="12"/>
      <c r="HI512" s="12"/>
      <c r="HJ512" s="12"/>
      <c r="HK512" s="12"/>
      <c r="HL512" s="12"/>
      <c r="HM512" s="12"/>
      <c r="HN512" s="12"/>
      <c r="HO512" s="12"/>
      <c r="HP512" s="12"/>
      <c r="HQ512" s="12"/>
      <c r="HR512" s="12"/>
      <c r="HS512" s="12"/>
      <c r="HT512" s="12"/>
      <c r="HU512" s="12"/>
      <c r="HV512" s="12"/>
      <c r="HW512" s="12"/>
      <c r="HX512" s="12"/>
      <c r="HY512" s="12"/>
    </row>
    <row r="513" spans="1:233" x14ac:dyDescent="0.3">
      <c r="A513" s="88"/>
      <c r="B513" s="88"/>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2"/>
      <c r="CC513" s="12"/>
      <c r="CD513" s="12"/>
      <c r="CE513" s="12"/>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12"/>
      <c r="DG513" s="12"/>
      <c r="DH513" s="12"/>
      <c r="DI513" s="12"/>
      <c r="DJ513" s="12"/>
      <c r="DK513" s="12"/>
      <c r="DL513" s="12"/>
      <c r="DM513" s="12"/>
      <c r="DN513" s="12"/>
      <c r="DO513" s="12"/>
      <c r="DP513" s="12"/>
      <c r="DQ513" s="12"/>
      <c r="DR513" s="12"/>
      <c r="DS513" s="12"/>
      <c r="DT513" s="12"/>
      <c r="DU513" s="12"/>
      <c r="DV513" s="12"/>
      <c r="DW513" s="12"/>
      <c r="DX513" s="12"/>
      <c r="DY513" s="12"/>
      <c r="DZ513" s="12"/>
      <c r="EA513" s="12"/>
      <c r="EB513" s="12"/>
      <c r="EC513" s="12"/>
      <c r="ED513" s="12"/>
      <c r="EE513" s="12"/>
      <c r="EF513" s="12"/>
      <c r="EG513" s="12"/>
      <c r="EH513" s="12"/>
      <c r="EI513" s="12"/>
      <c r="EJ513" s="12"/>
      <c r="EK513" s="12"/>
      <c r="EL513" s="12"/>
      <c r="EM513" s="12"/>
      <c r="EN513" s="12"/>
      <c r="EO513" s="12"/>
      <c r="EP513" s="12"/>
      <c r="EQ513" s="12"/>
      <c r="ER513" s="12"/>
      <c r="ES513" s="12"/>
      <c r="ET513" s="12"/>
      <c r="EU513" s="12"/>
      <c r="EV513" s="12"/>
      <c r="EW513" s="12"/>
      <c r="EX513" s="12"/>
      <c r="EY513" s="12"/>
      <c r="EZ513" s="12"/>
      <c r="FA513" s="12"/>
      <c r="FB513" s="12"/>
      <c r="FC513" s="12"/>
      <c r="FD513" s="12"/>
      <c r="FE513" s="12"/>
      <c r="FF513" s="12"/>
      <c r="FG513" s="12"/>
      <c r="FH513" s="12"/>
      <c r="FI513" s="12"/>
      <c r="FJ513" s="12"/>
      <c r="FK513" s="12"/>
      <c r="FL513" s="12"/>
      <c r="FM513" s="12"/>
      <c r="FN513" s="12"/>
      <c r="FO513" s="12"/>
      <c r="FP513" s="12"/>
      <c r="FQ513" s="12"/>
      <c r="FR513" s="12"/>
      <c r="FS513" s="12"/>
      <c r="FT513" s="12"/>
      <c r="FU513" s="12"/>
      <c r="FV513" s="12"/>
      <c r="FW513" s="12"/>
      <c r="FX513" s="12"/>
      <c r="FY513" s="12"/>
      <c r="FZ513" s="12"/>
      <c r="GA513" s="12"/>
      <c r="GB513" s="12"/>
      <c r="GC513" s="12"/>
      <c r="GD513" s="12"/>
      <c r="GE513" s="12"/>
      <c r="GF513" s="12"/>
      <c r="GG513" s="12"/>
      <c r="GH513" s="12"/>
      <c r="GI513" s="12"/>
      <c r="GJ513" s="12"/>
      <c r="GK513" s="12"/>
      <c r="GL513" s="12"/>
      <c r="GM513" s="12"/>
      <c r="GN513" s="12"/>
      <c r="GO513" s="12"/>
      <c r="GP513" s="12"/>
      <c r="GQ513" s="12"/>
      <c r="GR513" s="12"/>
      <c r="GS513" s="12"/>
      <c r="GT513" s="12"/>
      <c r="GU513" s="12"/>
      <c r="GV513" s="12"/>
      <c r="GW513" s="12"/>
      <c r="GX513" s="12"/>
      <c r="GY513" s="12"/>
      <c r="GZ513" s="12"/>
      <c r="HA513" s="12"/>
      <c r="HB513" s="12"/>
      <c r="HC513" s="12"/>
      <c r="HD513" s="12"/>
      <c r="HE513" s="12"/>
      <c r="HF513" s="12"/>
      <c r="HG513" s="12"/>
      <c r="HH513" s="12"/>
      <c r="HI513" s="12"/>
      <c r="HJ513" s="12"/>
      <c r="HK513" s="12"/>
      <c r="HL513" s="12"/>
      <c r="HM513" s="12"/>
      <c r="HN513" s="12"/>
      <c r="HO513" s="12"/>
      <c r="HP513" s="12"/>
      <c r="HQ513" s="12"/>
      <c r="HR513" s="12"/>
      <c r="HS513" s="12"/>
      <c r="HT513" s="12"/>
      <c r="HU513" s="12"/>
      <c r="HV513" s="12"/>
      <c r="HW513" s="12"/>
      <c r="HX513" s="12"/>
      <c r="HY513" s="12"/>
    </row>
    <row r="514" spans="1:233" x14ac:dyDescent="0.3">
      <c r="A514" s="88"/>
      <c r="B514" s="88"/>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12"/>
      <c r="BR514" s="12"/>
      <c r="BS514" s="12"/>
      <c r="BT514" s="12"/>
      <c r="BU514" s="12"/>
      <c r="BV514" s="12"/>
      <c r="BW514" s="12"/>
      <c r="BX514" s="12"/>
      <c r="BY514" s="12"/>
      <c r="BZ514" s="12"/>
      <c r="CA514" s="12"/>
      <c r="CB514" s="12"/>
      <c r="CC514" s="12"/>
      <c r="CD514" s="12"/>
      <c r="CE514" s="12"/>
      <c r="CF514" s="12"/>
      <c r="CG514" s="12"/>
      <c r="CH514" s="12"/>
      <c r="CI514" s="12"/>
      <c r="CJ514" s="12"/>
      <c r="CK514" s="12"/>
      <c r="CL514" s="12"/>
      <c r="CM514" s="12"/>
      <c r="CN514" s="12"/>
      <c r="CO514" s="12"/>
      <c r="CP514" s="12"/>
      <c r="CQ514" s="12"/>
      <c r="CR514" s="12"/>
      <c r="CS514" s="12"/>
      <c r="CT514" s="12"/>
      <c r="CU514" s="12"/>
      <c r="CV514" s="12"/>
      <c r="CW514" s="12"/>
      <c r="CX514" s="12"/>
      <c r="CY514" s="12"/>
      <c r="CZ514" s="12"/>
      <c r="DA514" s="12"/>
      <c r="DB514" s="12"/>
      <c r="DC514" s="12"/>
      <c r="DD514" s="12"/>
      <c r="DE514" s="12"/>
      <c r="DF514" s="12"/>
      <c r="DG514" s="12"/>
      <c r="DH514" s="12"/>
      <c r="DI514" s="12"/>
      <c r="DJ514" s="12"/>
      <c r="DK514" s="12"/>
      <c r="DL514" s="12"/>
      <c r="DM514" s="12"/>
      <c r="DN514" s="12"/>
      <c r="DO514" s="12"/>
      <c r="DP514" s="12"/>
      <c r="DQ514" s="12"/>
      <c r="DR514" s="12"/>
      <c r="DS514" s="12"/>
      <c r="DT514" s="12"/>
      <c r="DU514" s="12"/>
      <c r="DV514" s="12"/>
      <c r="DW514" s="12"/>
      <c r="DX514" s="12"/>
      <c r="DY514" s="12"/>
      <c r="DZ514" s="12"/>
      <c r="EA514" s="12"/>
      <c r="EB514" s="12"/>
      <c r="EC514" s="12"/>
      <c r="ED514" s="12"/>
      <c r="EE514" s="12"/>
      <c r="EF514" s="12"/>
      <c r="EG514" s="12"/>
      <c r="EH514" s="12"/>
      <c r="EI514" s="12"/>
      <c r="EJ514" s="12"/>
      <c r="EK514" s="12"/>
      <c r="EL514" s="12"/>
      <c r="EM514" s="12"/>
      <c r="EN514" s="12"/>
      <c r="EO514" s="12"/>
      <c r="EP514" s="12"/>
      <c r="EQ514" s="12"/>
      <c r="ER514" s="12"/>
      <c r="ES514" s="12"/>
      <c r="ET514" s="12"/>
      <c r="EU514" s="12"/>
      <c r="EV514" s="12"/>
      <c r="EW514" s="12"/>
      <c r="EX514" s="12"/>
      <c r="EY514" s="12"/>
      <c r="EZ514" s="12"/>
      <c r="FA514" s="12"/>
      <c r="FB514" s="12"/>
      <c r="FC514" s="12"/>
      <c r="FD514" s="12"/>
      <c r="FE514" s="12"/>
      <c r="FF514" s="12"/>
      <c r="FG514" s="12"/>
      <c r="FH514" s="12"/>
      <c r="FI514" s="12"/>
      <c r="FJ514" s="12"/>
      <c r="FK514" s="12"/>
      <c r="FL514" s="12"/>
      <c r="FM514" s="12"/>
      <c r="FN514" s="12"/>
      <c r="FO514" s="12"/>
      <c r="FP514" s="12"/>
      <c r="FQ514" s="12"/>
      <c r="FR514" s="12"/>
      <c r="FS514" s="12"/>
      <c r="FT514" s="12"/>
      <c r="FU514" s="12"/>
      <c r="FV514" s="12"/>
      <c r="FW514" s="12"/>
      <c r="FX514" s="12"/>
      <c r="FY514" s="12"/>
      <c r="FZ514" s="12"/>
      <c r="GA514" s="12"/>
      <c r="GB514" s="12"/>
      <c r="GC514" s="12"/>
      <c r="GD514" s="12"/>
      <c r="GE514" s="12"/>
      <c r="GF514" s="12"/>
      <c r="GG514" s="12"/>
      <c r="GH514" s="12"/>
      <c r="GI514" s="12"/>
      <c r="GJ514" s="12"/>
      <c r="GK514" s="12"/>
      <c r="GL514" s="12"/>
      <c r="GM514" s="12"/>
      <c r="GN514" s="12"/>
      <c r="GO514" s="12"/>
      <c r="GP514" s="12"/>
      <c r="GQ514" s="12"/>
      <c r="GR514" s="12"/>
      <c r="GS514" s="12"/>
      <c r="GT514" s="12"/>
      <c r="GU514" s="12"/>
      <c r="GV514" s="12"/>
      <c r="GW514" s="12"/>
      <c r="GX514" s="12"/>
      <c r="GY514" s="12"/>
      <c r="GZ514" s="12"/>
      <c r="HA514" s="12"/>
      <c r="HB514" s="12"/>
      <c r="HC514" s="12"/>
      <c r="HD514" s="12"/>
      <c r="HE514" s="12"/>
      <c r="HF514" s="12"/>
      <c r="HG514" s="12"/>
      <c r="HH514" s="12"/>
      <c r="HI514" s="12"/>
      <c r="HJ514" s="12"/>
      <c r="HK514" s="12"/>
      <c r="HL514" s="12"/>
      <c r="HM514" s="12"/>
      <c r="HN514" s="12"/>
      <c r="HO514" s="12"/>
      <c r="HP514" s="12"/>
      <c r="HQ514" s="12"/>
      <c r="HR514" s="12"/>
      <c r="HS514" s="12"/>
      <c r="HT514" s="12"/>
      <c r="HU514" s="12"/>
      <c r="HV514" s="12"/>
      <c r="HW514" s="12"/>
      <c r="HX514" s="12"/>
      <c r="HY514" s="12"/>
    </row>
    <row r="515" spans="1:233" x14ac:dyDescent="0.3">
      <c r="A515" s="88"/>
      <c r="B515" s="88"/>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c r="BW515" s="12"/>
      <c r="BX515" s="12"/>
      <c r="BY515" s="12"/>
      <c r="BZ515" s="12"/>
      <c r="CA515" s="12"/>
      <c r="CB515" s="12"/>
      <c r="CC515" s="12"/>
      <c r="CD515" s="12"/>
      <c r="CE515" s="12"/>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12"/>
      <c r="DG515" s="12"/>
      <c r="DH515" s="12"/>
      <c r="DI515" s="12"/>
      <c r="DJ515" s="12"/>
      <c r="DK515" s="12"/>
      <c r="DL515" s="12"/>
      <c r="DM515" s="12"/>
      <c r="DN515" s="12"/>
      <c r="DO515" s="12"/>
      <c r="DP515" s="12"/>
      <c r="DQ515" s="12"/>
      <c r="DR515" s="12"/>
      <c r="DS515" s="12"/>
      <c r="DT515" s="12"/>
      <c r="DU515" s="12"/>
      <c r="DV515" s="12"/>
      <c r="DW515" s="12"/>
      <c r="DX515" s="12"/>
      <c r="DY515" s="12"/>
      <c r="DZ515" s="12"/>
      <c r="EA515" s="12"/>
      <c r="EB515" s="12"/>
      <c r="EC515" s="12"/>
      <c r="ED515" s="12"/>
      <c r="EE515" s="12"/>
      <c r="EF515" s="12"/>
      <c r="EG515" s="12"/>
      <c r="EH515" s="12"/>
      <c r="EI515" s="12"/>
      <c r="EJ515" s="12"/>
      <c r="EK515" s="12"/>
      <c r="EL515" s="12"/>
      <c r="EM515" s="12"/>
      <c r="EN515" s="12"/>
      <c r="EO515" s="12"/>
      <c r="EP515" s="12"/>
      <c r="EQ515" s="12"/>
      <c r="ER515" s="12"/>
      <c r="ES515" s="12"/>
      <c r="ET515" s="12"/>
      <c r="EU515" s="12"/>
      <c r="EV515" s="12"/>
      <c r="EW515" s="12"/>
      <c r="EX515" s="12"/>
      <c r="EY515" s="12"/>
      <c r="EZ515" s="12"/>
      <c r="FA515" s="12"/>
      <c r="FB515" s="12"/>
      <c r="FC515" s="12"/>
      <c r="FD515" s="12"/>
      <c r="FE515" s="12"/>
      <c r="FF515" s="12"/>
      <c r="FG515" s="12"/>
      <c r="FH515" s="12"/>
      <c r="FI515" s="12"/>
      <c r="FJ515" s="12"/>
      <c r="FK515" s="12"/>
      <c r="FL515" s="12"/>
      <c r="FM515" s="12"/>
      <c r="FN515" s="12"/>
      <c r="FO515" s="12"/>
      <c r="FP515" s="12"/>
      <c r="FQ515" s="12"/>
      <c r="FR515" s="12"/>
      <c r="FS515" s="12"/>
      <c r="FT515" s="12"/>
      <c r="FU515" s="12"/>
      <c r="FV515" s="12"/>
      <c r="FW515" s="12"/>
      <c r="FX515" s="12"/>
      <c r="FY515" s="12"/>
      <c r="FZ515" s="12"/>
      <c r="GA515" s="12"/>
      <c r="GB515" s="12"/>
      <c r="GC515" s="12"/>
      <c r="GD515" s="12"/>
      <c r="GE515" s="12"/>
      <c r="GF515" s="12"/>
      <c r="GG515" s="12"/>
      <c r="GH515" s="12"/>
      <c r="GI515" s="12"/>
      <c r="GJ515" s="12"/>
      <c r="GK515" s="12"/>
      <c r="GL515" s="12"/>
      <c r="GM515" s="12"/>
      <c r="GN515" s="12"/>
      <c r="GO515" s="12"/>
      <c r="GP515" s="12"/>
      <c r="GQ515" s="12"/>
      <c r="GR515" s="12"/>
      <c r="GS515" s="12"/>
      <c r="GT515" s="12"/>
      <c r="GU515" s="12"/>
      <c r="GV515" s="12"/>
      <c r="GW515" s="12"/>
      <c r="GX515" s="12"/>
      <c r="GY515" s="12"/>
      <c r="GZ515" s="12"/>
      <c r="HA515" s="12"/>
      <c r="HB515" s="12"/>
      <c r="HC515" s="12"/>
      <c r="HD515" s="12"/>
      <c r="HE515" s="12"/>
      <c r="HF515" s="12"/>
      <c r="HG515" s="12"/>
      <c r="HH515" s="12"/>
      <c r="HI515" s="12"/>
      <c r="HJ515" s="12"/>
      <c r="HK515" s="12"/>
      <c r="HL515" s="12"/>
      <c r="HM515" s="12"/>
      <c r="HN515" s="12"/>
      <c r="HO515" s="12"/>
      <c r="HP515" s="12"/>
      <c r="HQ515" s="12"/>
      <c r="HR515" s="12"/>
      <c r="HS515" s="12"/>
      <c r="HT515" s="12"/>
      <c r="HU515" s="12"/>
      <c r="HV515" s="12"/>
      <c r="HW515" s="12"/>
      <c r="HX515" s="12"/>
      <c r="HY515" s="12"/>
    </row>
    <row r="516" spans="1:233" x14ac:dyDescent="0.3">
      <c r="A516" s="88"/>
      <c r="B516" s="88"/>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12"/>
      <c r="BR516" s="12"/>
      <c r="BS516" s="12"/>
      <c r="BT516" s="12"/>
      <c r="BU516" s="12"/>
      <c r="BV516" s="12"/>
      <c r="BW516" s="12"/>
      <c r="BX516" s="12"/>
      <c r="BY516" s="12"/>
      <c r="BZ516" s="12"/>
      <c r="CA516" s="12"/>
      <c r="CB516" s="12"/>
      <c r="CC516" s="12"/>
      <c r="CD516" s="12"/>
      <c r="CE516" s="12"/>
      <c r="CF516" s="12"/>
      <c r="CG516" s="12"/>
      <c r="CH516" s="12"/>
      <c r="CI516" s="12"/>
      <c r="CJ516" s="12"/>
      <c r="CK516" s="12"/>
      <c r="CL516" s="12"/>
      <c r="CM516" s="12"/>
      <c r="CN516" s="12"/>
      <c r="CO516" s="12"/>
      <c r="CP516" s="12"/>
      <c r="CQ516" s="12"/>
      <c r="CR516" s="12"/>
      <c r="CS516" s="12"/>
      <c r="CT516" s="12"/>
      <c r="CU516" s="12"/>
      <c r="CV516" s="12"/>
      <c r="CW516" s="12"/>
      <c r="CX516" s="12"/>
      <c r="CY516" s="12"/>
      <c r="CZ516" s="12"/>
      <c r="DA516" s="12"/>
      <c r="DB516" s="12"/>
      <c r="DC516" s="12"/>
      <c r="DD516" s="12"/>
      <c r="DE516" s="12"/>
      <c r="DF516" s="12"/>
      <c r="DG516" s="12"/>
      <c r="DH516" s="12"/>
      <c r="DI516" s="12"/>
      <c r="DJ516" s="12"/>
      <c r="DK516" s="12"/>
      <c r="DL516" s="12"/>
      <c r="DM516" s="12"/>
      <c r="DN516" s="12"/>
      <c r="DO516" s="12"/>
      <c r="DP516" s="12"/>
      <c r="DQ516" s="12"/>
      <c r="DR516" s="12"/>
      <c r="DS516" s="12"/>
      <c r="DT516" s="12"/>
      <c r="DU516" s="12"/>
      <c r="DV516" s="12"/>
      <c r="DW516" s="12"/>
      <c r="DX516" s="12"/>
      <c r="DY516" s="12"/>
      <c r="DZ516" s="12"/>
      <c r="EA516" s="12"/>
      <c r="EB516" s="12"/>
      <c r="EC516" s="12"/>
      <c r="ED516" s="12"/>
      <c r="EE516" s="12"/>
      <c r="EF516" s="12"/>
      <c r="EG516" s="12"/>
      <c r="EH516" s="12"/>
      <c r="EI516" s="12"/>
      <c r="EJ516" s="12"/>
      <c r="EK516" s="12"/>
      <c r="EL516" s="12"/>
      <c r="EM516" s="12"/>
      <c r="EN516" s="12"/>
      <c r="EO516" s="12"/>
      <c r="EP516" s="12"/>
      <c r="EQ516" s="12"/>
      <c r="ER516" s="12"/>
      <c r="ES516" s="12"/>
      <c r="ET516" s="12"/>
      <c r="EU516" s="12"/>
      <c r="EV516" s="12"/>
      <c r="EW516" s="12"/>
      <c r="EX516" s="12"/>
      <c r="EY516" s="12"/>
      <c r="EZ516" s="12"/>
      <c r="FA516" s="12"/>
      <c r="FB516" s="12"/>
      <c r="FC516" s="12"/>
      <c r="FD516" s="12"/>
      <c r="FE516" s="12"/>
      <c r="FF516" s="12"/>
      <c r="FG516" s="12"/>
      <c r="FH516" s="12"/>
      <c r="FI516" s="12"/>
      <c r="FJ516" s="12"/>
      <c r="FK516" s="12"/>
      <c r="FL516" s="12"/>
      <c r="FM516" s="12"/>
      <c r="FN516" s="12"/>
      <c r="FO516" s="12"/>
      <c r="FP516" s="12"/>
      <c r="FQ516" s="12"/>
      <c r="FR516" s="12"/>
      <c r="FS516" s="12"/>
      <c r="FT516" s="12"/>
      <c r="FU516" s="12"/>
      <c r="FV516" s="12"/>
      <c r="FW516" s="12"/>
      <c r="FX516" s="12"/>
      <c r="FY516" s="12"/>
      <c r="FZ516" s="12"/>
      <c r="GA516" s="12"/>
      <c r="GB516" s="12"/>
      <c r="GC516" s="12"/>
      <c r="GD516" s="12"/>
      <c r="GE516" s="12"/>
      <c r="GF516" s="12"/>
      <c r="GG516" s="12"/>
      <c r="GH516" s="12"/>
      <c r="GI516" s="12"/>
      <c r="GJ516" s="12"/>
      <c r="GK516" s="12"/>
      <c r="GL516" s="12"/>
      <c r="GM516" s="12"/>
      <c r="GN516" s="12"/>
      <c r="GO516" s="12"/>
      <c r="GP516" s="12"/>
      <c r="GQ516" s="12"/>
      <c r="GR516" s="12"/>
      <c r="GS516" s="12"/>
      <c r="GT516" s="12"/>
      <c r="GU516" s="12"/>
      <c r="GV516" s="12"/>
      <c r="GW516" s="12"/>
      <c r="GX516" s="12"/>
      <c r="GY516" s="12"/>
      <c r="GZ516" s="12"/>
      <c r="HA516" s="12"/>
      <c r="HB516" s="12"/>
      <c r="HC516" s="12"/>
      <c r="HD516" s="12"/>
      <c r="HE516" s="12"/>
      <c r="HF516" s="12"/>
      <c r="HG516" s="12"/>
      <c r="HH516" s="12"/>
      <c r="HI516" s="12"/>
      <c r="HJ516" s="12"/>
      <c r="HK516" s="12"/>
      <c r="HL516" s="12"/>
      <c r="HM516" s="12"/>
      <c r="HN516" s="12"/>
      <c r="HO516" s="12"/>
      <c r="HP516" s="12"/>
      <c r="HQ516" s="12"/>
      <c r="HR516" s="12"/>
      <c r="HS516" s="12"/>
      <c r="HT516" s="12"/>
      <c r="HU516" s="12"/>
      <c r="HV516" s="12"/>
      <c r="HW516" s="12"/>
      <c r="HX516" s="12"/>
      <c r="HY516" s="12"/>
    </row>
    <row r="517" spans="1:233" x14ac:dyDescent="0.3">
      <c r="A517" s="88"/>
      <c r="B517" s="88"/>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c r="BX517" s="12"/>
      <c r="BY517" s="12"/>
      <c r="BZ517" s="12"/>
      <c r="CA517" s="12"/>
      <c r="CB517" s="12"/>
      <c r="CC517" s="12"/>
      <c r="CD517" s="12"/>
      <c r="CE517" s="12"/>
      <c r="CF517" s="12"/>
      <c r="CG517" s="12"/>
      <c r="CH517" s="12"/>
      <c r="CI517" s="12"/>
      <c r="CJ517" s="12"/>
      <c r="CK517" s="12"/>
      <c r="CL517" s="12"/>
      <c r="CM517" s="12"/>
      <c r="CN517" s="12"/>
      <c r="CO517" s="12"/>
      <c r="CP517" s="12"/>
      <c r="CQ517" s="12"/>
      <c r="CR517" s="12"/>
      <c r="CS517" s="12"/>
      <c r="CT517" s="12"/>
      <c r="CU517" s="12"/>
      <c r="CV517" s="12"/>
      <c r="CW517" s="12"/>
      <c r="CX517" s="12"/>
      <c r="CY517" s="12"/>
      <c r="CZ517" s="12"/>
      <c r="DA517" s="12"/>
      <c r="DB517" s="12"/>
      <c r="DC517" s="12"/>
      <c r="DD517" s="12"/>
      <c r="DE517" s="12"/>
      <c r="DF517" s="12"/>
      <c r="DG517" s="12"/>
      <c r="DH517" s="12"/>
      <c r="DI517" s="12"/>
      <c r="DJ517" s="12"/>
      <c r="DK517" s="12"/>
      <c r="DL517" s="12"/>
      <c r="DM517" s="12"/>
      <c r="DN517" s="12"/>
      <c r="DO517" s="12"/>
      <c r="DP517" s="12"/>
      <c r="DQ517" s="12"/>
      <c r="DR517" s="12"/>
      <c r="DS517" s="12"/>
      <c r="DT517" s="12"/>
      <c r="DU517" s="12"/>
      <c r="DV517" s="12"/>
      <c r="DW517" s="12"/>
      <c r="DX517" s="12"/>
      <c r="DY517" s="12"/>
      <c r="DZ517" s="12"/>
      <c r="EA517" s="12"/>
      <c r="EB517" s="12"/>
      <c r="EC517" s="12"/>
      <c r="ED517" s="12"/>
      <c r="EE517" s="12"/>
      <c r="EF517" s="12"/>
      <c r="EG517" s="12"/>
      <c r="EH517" s="12"/>
      <c r="EI517" s="12"/>
      <c r="EJ517" s="12"/>
      <c r="EK517" s="12"/>
      <c r="EL517" s="12"/>
      <c r="EM517" s="12"/>
      <c r="EN517" s="12"/>
      <c r="EO517" s="12"/>
      <c r="EP517" s="12"/>
      <c r="EQ517" s="12"/>
      <c r="ER517" s="12"/>
      <c r="ES517" s="12"/>
      <c r="ET517" s="12"/>
      <c r="EU517" s="12"/>
      <c r="EV517" s="12"/>
      <c r="EW517" s="12"/>
      <c r="EX517" s="12"/>
      <c r="EY517" s="12"/>
      <c r="EZ517" s="12"/>
      <c r="FA517" s="12"/>
      <c r="FB517" s="12"/>
      <c r="FC517" s="12"/>
      <c r="FD517" s="12"/>
      <c r="FE517" s="12"/>
      <c r="FF517" s="12"/>
      <c r="FG517" s="12"/>
      <c r="FH517" s="12"/>
      <c r="FI517" s="12"/>
      <c r="FJ517" s="12"/>
      <c r="FK517" s="12"/>
      <c r="FL517" s="12"/>
      <c r="FM517" s="12"/>
      <c r="FN517" s="12"/>
      <c r="FO517" s="12"/>
      <c r="FP517" s="12"/>
      <c r="FQ517" s="12"/>
      <c r="FR517" s="12"/>
      <c r="FS517" s="12"/>
      <c r="FT517" s="12"/>
      <c r="FU517" s="12"/>
      <c r="FV517" s="12"/>
      <c r="FW517" s="12"/>
      <c r="FX517" s="12"/>
      <c r="FY517" s="12"/>
      <c r="FZ517" s="12"/>
      <c r="GA517" s="12"/>
      <c r="GB517" s="12"/>
      <c r="GC517" s="12"/>
      <c r="GD517" s="12"/>
      <c r="GE517" s="12"/>
      <c r="GF517" s="12"/>
      <c r="GG517" s="12"/>
      <c r="GH517" s="12"/>
      <c r="GI517" s="12"/>
      <c r="GJ517" s="12"/>
      <c r="GK517" s="12"/>
      <c r="GL517" s="12"/>
      <c r="GM517" s="12"/>
      <c r="GN517" s="12"/>
      <c r="GO517" s="12"/>
      <c r="GP517" s="12"/>
      <c r="GQ517" s="12"/>
      <c r="GR517" s="12"/>
      <c r="GS517" s="12"/>
      <c r="GT517" s="12"/>
      <c r="GU517" s="12"/>
      <c r="GV517" s="12"/>
      <c r="GW517" s="12"/>
      <c r="GX517" s="12"/>
      <c r="GY517" s="12"/>
      <c r="GZ517" s="12"/>
      <c r="HA517" s="12"/>
      <c r="HB517" s="12"/>
      <c r="HC517" s="12"/>
      <c r="HD517" s="12"/>
      <c r="HE517" s="12"/>
      <c r="HF517" s="12"/>
      <c r="HG517" s="12"/>
      <c r="HH517" s="12"/>
      <c r="HI517" s="12"/>
      <c r="HJ517" s="12"/>
      <c r="HK517" s="12"/>
      <c r="HL517" s="12"/>
      <c r="HM517" s="12"/>
      <c r="HN517" s="12"/>
      <c r="HO517" s="12"/>
      <c r="HP517" s="12"/>
      <c r="HQ517" s="12"/>
      <c r="HR517" s="12"/>
      <c r="HS517" s="12"/>
      <c r="HT517" s="12"/>
      <c r="HU517" s="12"/>
      <c r="HV517" s="12"/>
      <c r="HW517" s="12"/>
      <c r="HX517" s="12"/>
      <c r="HY517" s="12"/>
    </row>
    <row r="518" spans="1:233" x14ac:dyDescent="0.3">
      <c r="A518" s="88"/>
      <c r="B518" s="88"/>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12"/>
      <c r="BR518" s="12"/>
      <c r="BS518" s="12"/>
      <c r="BT518" s="12"/>
      <c r="BU518" s="12"/>
      <c r="BV518" s="12"/>
      <c r="BW518" s="12"/>
      <c r="BX518" s="12"/>
      <c r="BY518" s="12"/>
      <c r="BZ518" s="12"/>
      <c r="CA518" s="12"/>
      <c r="CB518" s="12"/>
      <c r="CC518" s="12"/>
      <c r="CD518" s="12"/>
      <c r="CE518" s="12"/>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12"/>
      <c r="DG518" s="12"/>
      <c r="DH518" s="12"/>
      <c r="DI518" s="12"/>
      <c r="DJ518" s="12"/>
      <c r="DK518" s="12"/>
      <c r="DL518" s="12"/>
      <c r="DM518" s="12"/>
      <c r="DN518" s="12"/>
      <c r="DO518" s="12"/>
      <c r="DP518" s="12"/>
      <c r="DQ518" s="12"/>
      <c r="DR518" s="12"/>
      <c r="DS518" s="12"/>
      <c r="DT518" s="12"/>
      <c r="DU518" s="12"/>
      <c r="DV518" s="12"/>
      <c r="DW518" s="12"/>
      <c r="DX518" s="12"/>
      <c r="DY518" s="12"/>
      <c r="DZ518" s="12"/>
      <c r="EA518" s="12"/>
      <c r="EB518" s="12"/>
      <c r="EC518" s="12"/>
      <c r="ED518" s="12"/>
      <c r="EE518" s="12"/>
      <c r="EF518" s="12"/>
      <c r="EG518" s="12"/>
      <c r="EH518" s="12"/>
      <c r="EI518" s="12"/>
      <c r="EJ518" s="12"/>
      <c r="EK518" s="12"/>
      <c r="EL518" s="12"/>
      <c r="EM518" s="12"/>
      <c r="EN518" s="12"/>
      <c r="EO518" s="12"/>
      <c r="EP518" s="12"/>
      <c r="EQ518" s="12"/>
      <c r="ER518" s="12"/>
      <c r="ES518" s="12"/>
      <c r="ET518" s="12"/>
      <c r="EU518" s="12"/>
      <c r="EV518" s="12"/>
      <c r="EW518" s="12"/>
      <c r="EX518" s="12"/>
      <c r="EY518" s="12"/>
      <c r="EZ518" s="12"/>
      <c r="FA518" s="12"/>
      <c r="FB518" s="12"/>
      <c r="FC518" s="12"/>
      <c r="FD518" s="12"/>
      <c r="FE518" s="12"/>
      <c r="FF518" s="12"/>
      <c r="FG518" s="12"/>
      <c r="FH518" s="12"/>
      <c r="FI518" s="12"/>
      <c r="FJ518" s="12"/>
      <c r="FK518" s="12"/>
      <c r="FL518" s="12"/>
      <c r="FM518" s="12"/>
      <c r="FN518" s="12"/>
      <c r="FO518" s="12"/>
      <c r="FP518" s="12"/>
      <c r="FQ518" s="12"/>
      <c r="FR518" s="12"/>
      <c r="FS518" s="12"/>
      <c r="FT518" s="12"/>
      <c r="FU518" s="12"/>
      <c r="FV518" s="12"/>
      <c r="FW518" s="12"/>
      <c r="FX518" s="12"/>
      <c r="FY518" s="12"/>
      <c r="FZ518" s="12"/>
      <c r="GA518" s="12"/>
      <c r="GB518" s="12"/>
      <c r="GC518" s="12"/>
      <c r="GD518" s="12"/>
      <c r="GE518" s="12"/>
      <c r="GF518" s="12"/>
      <c r="GG518" s="12"/>
      <c r="GH518" s="12"/>
      <c r="GI518" s="12"/>
      <c r="GJ518" s="12"/>
      <c r="GK518" s="12"/>
      <c r="GL518" s="12"/>
      <c r="GM518" s="12"/>
      <c r="GN518" s="12"/>
      <c r="GO518" s="12"/>
      <c r="GP518" s="12"/>
      <c r="GQ518" s="12"/>
      <c r="GR518" s="12"/>
      <c r="GS518" s="12"/>
      <c r="GT518" s="12"/>
      <c r="GU518" s="12"/>
      <c r="GV518" s="12"/>
      <c r="GW518" s="12"/>
      <c r="GX518" s="12"/>
      <c r="GY518" s="12"/>
      <c r="GZ518" s="12"/>
      <c r="HA518" s="12"/>
      <c r="HB518" s="12"/>
      <c r="HC518" s="12"/>
      <c r="HD518" s="12"/>
      <c r="HE518" s="12"/>
      <c r="HF518" s="12"/>
      <c r="HG518" s="12"/>
      <c r="HH518" s="12"/>
      <c r="HI518" s="12"/>
      <c r="HJ518" s="12"/>
      <c r="HK518" s="12"/>
      <c r="HL518" s="12"/>
      <c r="HM518" s="12"/>
      <c r="HN518" s="12"/>
      <c r="HO518" s="12"/>
      <c r="HP518" s="12"/>
      <c r="HQ518" s="12"/>
      <c r="HR518" s="12"/>
      <c r="HS518" s="12"/>
      <c r="HT518" s="12"/>
      <c r="HU518" s="12"/>
      <c r="HV518" s="12"/>
      <c r="HW518" s="12"/>
      <c r="HX518" s="12"/>
      <c r="HY518" s="12"/>
    </row>
    <row r="519" spans="1:233" x14ac:dyDescent="0.3">
      <c r="A519" s="88"/>
      <c r="B519" s="88"/>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c r="CG519" s="12"/>
      <c r="CH519" s="12"/>
      <c r="CI519" s="12"/>
      <c r="CJ519" s="12"/>
      <c r="CK519" s="12"/>
      <c r="CL519" s="12"/>
      <c r="CM519" s="12"/>
      <c r="CN519" s="12"/>
      <c r="CO519" s="12"/>
      <c r="CP519" s="12"/>
      <c r="CQ519" s="12"/>
      <c r="CR519" s="12"/>
      <c r="CS519" s="12"/>
      <c r="CT519" s="12"/>
      <c r="CU519" s="12"/>
      <c r="CV519" s="12"/>
      <c r="CW519" s="12"/>
      <c r="CX519" s="12"/>
      <c r="CY519" s="12"/>
      <c r="CZ519" s="12"/>
      <c r="DA519" s="12"/>
      <c r="DB519" s="12"/>
      <c r="DC519" s="12"/>
      <c r="DD519" s="12"/>
      <c r="DE519" s="12"/>
      <c r="DF519" s="12"/>
      <c r="DG519" s="12"/>
      <c r="DH519" s="12"/>
      <c r="DI519" s="12"/>
      <c r="DJ519" s="12"/>
      <c r="DK519" s="12"/>
      <c r="DL519" s="12"/>
      <c r="DM519" s="12"/>
      <c r="DN519" s="12"/>
      <c r="DO519" s="12"/>
      <c r="DP519" s="12"/>
      <c r="DQ519" s="12"/>
      <c r="DR519" s="12"/>
      <c r="DS519" s="12"/>
      <c r="DT519" s="12"/>
      <c r="DU519" s="12"/>
      <c r="DV519" s="12"/>
      <c r="DW519" s="12"/>
      <c r="DX519" s="12"/>
      <c r="DY519" s="12"/>
      <c r="DZ519" s="12"/>
      <c r="EA519" s="12"/>
      <c r="EB519" s="12"/>
      <c r="EC519" s="12"/>
      <c r="ED519" s="12"/>
      <c r="EE519" s="12"/>
      <c r="EF519" s="12"/>
      <c r="EG519" s="12"/>
      <c r="EH519" s="12"/>
      <c r="EI519" s="12"/>
      <c r="EJ519" s="12"/>
      <c r="EK519" s="12"/>
      <c r="EL519" s="12"/>
      <c r="EM519" s="12"/>
      <c r="EN519" s="12"/>
      <c r="EO519" s="12"/>
      <c r="EP519" s="12"/>
      <c r="EQ519" s="12"/>
      <c r="ER519" s="12"/>
      <c r="ES519" s="12"/>
      <c r="ET519" s="12"/>
      <c r="EU519" s="12"/>
      <c r="EV519" s="12"/>
      <c r="EW519" s="12"/>
      <c r="EX519" s="12"/>
      <c r="EY519" s="12"/>
      <c r="EZ519" s="12"/>
      <c r="FA519" s="12"/>
      <c r="FB519" s="12"/>
      <c r="FC519" s="12"/>
      <c r="FD519" s="12"/>
      <c r="FE519" s="12"/>
      <c r="FF519" s="12"/>
      <c r="FG519" s="12"/>
      <c r="FH519" s="12"/>
      <c r="FI519" s="12"/>
      <c r="FJ519" s="12"/>
      <c r="FK519" s="12"/>
      <c r="FL519" s="12"/>
      <c r="FM519" s="12"/>
      <c r="FN519" s="12"/>
      <c r="FO519" s="12"/>
      <c r="FP519" s="12"/>
      <c r="FQ519" s="12"/>
      <c r="FR519" s="12"/>
      <c r="FS519" s="12"/>
      <c r="FT519" s="12"/>
      <c r="FU519" s="12"/>
      <c r="FV519" s="12"/>
      <c r="FW519" s="12"/>
      <c r="FX519" s="12"/>
      <c r="FY519" s="12"/>
      <c r="FZ519" s="12"/>
      <c r="GA519" s="12"/>
      <c r="GB519" s="12"/>
      <c r="GC519" s="12"/>
      <c r="GD519" s="12"/>
      <c r="GE519" s="12"/>
      <c r="GF519" s="12"/>
      <c r="GG519" s="12"/>
      <c r="GH519" s="12"/>
      <c r="GI519" s="12"/>
      <c r="GJ519" s="12"/>
      <c r="GK519" s="12"/>
      <c r="GL519" s="12"/>
      <c r="GM519" s="12"/>
      <c r="GN519" s="12"/>
      <c r="GO519" s="12"/>
      <c r="GP519" s="12"/>
      <c r="GQ519" s="12"/>
      <c r="GR519" s="12"/>
      <c r="GS519" s="12"/>
      <c r="GT519" s="12"/>
      <c r="GU519" s="12"/>
      <c r="GV519" s="12"/>
      <c r="GW519" s="12"/>
      <c r="GX519" s="12"/>
      <c r="GY519" s="12"/>
      <c r="GZ519" s="12"/>
      <c r="HA519" s="12"/>
      <c r="HB519" s="12"/>
      <c r="HC519" s="12"/>
      <c r="HD519" s="12"/>
      <c r="HE519" s="12"/>
      <c r="HF519" s="12"/>
      <c r="HG519" s="12"/>
      <c r="HH519" s="12"/>
      <c r="HI519" s="12"/>
      <c r="HJ519" s="12"/>
      <c r="HK519" s="12"/>
      <c r="HL519" s="12"/>
      <c r="HM519" s="12"/>
      <c r="HN519" s="12"/>
      <c r="HO519" s="12"/>
      <c r="HP519" s="12"/>
      <c r="HQ519" s="12"/>
      <c r="HR519" s="12"/>
      <c r="HS519" s="12"/>
      <c r="HT519" s="12"/>
      <c r="HU519" s="12"/>
      <c r="HV519" s="12"/>
      <c r="HW519" s="12"/>
      <c r="HX519" s="12"/>
      <c r="HY519" s="12"/>
    </row>
    <row r="520" spans="1:233" x14ac:dyDescent="0.3">
      <c r="A520" s="88"/>
      <c r="B520" s="88"/>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12"/>
      <c r="BR520" s="12"/>
      <c r="BS520" s="12"/>
      <c r="BT520" s="12"/>
      <c r="BU520" s="12"/>
      <c r="BV520" s="12"/>
      <c r="BW520" s="12"/>
      <c r="BX520" s="12"/>
      <c r="BY520" s="12"/>
      <c r="BZ520" s="12"/>
      <c r="CA520" s="12"/>
      <c r="CB520" s="12"/>
      <c r="CC520" s="12"/>
      <c r="CD520" s="12"/>
      <c r="CE520" s="12"/>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c r="DJ520" s="12"/>
      <c r="DK520" s="12"/>
      <c r="DL520" s="12"/>
      <c r="DM520" s="12"/>
      <c r="DN520" s="12"/>
      <c r="DO520" s="12"/>
      <c r="DP520" s="12"/>
      <c r="DQ520" s="12"/>
      <c r="DR520" s="12"/>
      <c r="DS520" s="12"/>
      <c r="DT520" s="12"/>
      <c r="DU520" s="12"/>
      <c r="DV520" s="12"/>
      <c r="DW520" s="12"/>
      <c r="DX520" s="12"/>
      <c r="DY520" s="12"/>
      <c r="DZ520" s="12"/>
      <c r="EA520" s="12"/>
      <c r="EB520" s="12"/>
      <c r="EC520" s="12"/>
      <c r="ED520" s="12"/>
      <c r="EE520" s="12"/>
      <c r="EF520" s="12"/>
      <c r="EG520" s="12"/>
      <c r="EH520" s="12"/>
      <c r="EI520" s="12"/>
      <c r="EJ520" s="12"/>
      <c r="EK520" s="12"/>
      <c r="EL520" s="12"/>
      <c r="EM520" s="12"/>
      <c r="EN520" s="12"/>
      <c r="EO520" s="12"/>
      <c r="EP520" s="12"/>
      <c r="EQ520" s="12"/>
      <c r="ER520" s="12"/>
      <c r="ES520" s="12"/>
      <c r="ET520" s="12"/>
      <c r="EU520" s="12"/>
      <c r="EV520" s="12"/>
      <c r="EW520" s="12"/>
      <c r="EX520" s="12"/>
      <c r="EY520" s="12"/>
      <c r="EZ520" s="12"/>
      <c r="FA520" s="12"/>
      <c r="FB520" s="12"/>
      <c r="FC520" s="12"/>
      <c r="FD520" s="12"/>
      <c r="FE520" s="12"/>
      <c r="FF520" s="12"/>
      <c r="FG520" s="12"/>
      <c r="FH520" s="12"/>
      <c r="FI520" s="12"/>
      <c r="FJ520" s="12"/>
      <c r="FK520" s="12"/>
      <c r="FL520" s="12"/>
      <c r="FM520" s="12"/>
      <c r="FN520" s="12"/>
      <c r="FO520" s="12"/>
      <c r="FP520" s="12"/>
      <c r="FQ520" s="12"/>
      <c r="FR520" s="12"/>
      <c r="FS520" s="12"/>
      <c r="FT520" s="12"/>
      <c r="FU520" s="12"/>
      <c r="FV520" s="12"/>
      <c r="FW520" s="12"/>
      <c r="FX520" s="12"/>
      <c r="FY520" s="12"/>
      <c r="FZ520" s="12"/>
      <c r="GA520" s="12"/>
      <c r="GB520" s="12"/>
      <c r="GC520" s="12"/>
      <c r="GD520" s="12"/>
      <c r="GE520" s="12"/>
      <c r="GF520" s="12"/>
      <c r="GG520" s="12"/>
      <c r="GH520" s="12"/>
      <c r="GI520" s="12"/>
      <c r="GJ520" s="12"/>
      <c r="GK520" s="12"/>
      <c r="GL520" s="12"/>
      <c r="GM520" s="12"/>
      <c r="GN520" s="12"/>
      <c r="GO520" s="12"/>
      <c r="GP520" s="12"/>
      <c r="GQ520" s="12"/>
      <c r="GR520" s="12"/>
      <c r="GS520" s="12"/>
      <c r="GT520" s="12"/>
      <c r="GU520" s="12"/>
      <c r="GV520" s="12"/>
      <c r="GW520" s="12"/>
      <c r="GX520" s="12"/>
      <c r="GY520" s="12"/>
      <c r="GZ520" s="12"/>
      <c r="HA520" s="12"/>
      <c r="HB520" s="12"/>
      <c r="HC520" s="12"/>
      <c r="HD520" s="12"/>
      <c r="HE520" s="12"/>
      <c r="HF520" s="12"/>
      <c r="HG520" s="12"/>
      <c r="HH520" s="12"/>
      <c r="HI520" s="12"/>
      <c r="HJ520" s="12"/>
      <c r="HK520" s="12"/>
      <c r="HL520" s="12"/>
      <c r="HM520" s="12"/>
      <c r="HN520" s="12"/>
      <c r="HO520" s="12"/>
      <c r="HP520" s="12"/>
      <c r="HQ520" s="12"/>
      <c r="HR520" s="12"/>
      <c r="HS520" s="12"/>
      <c r="HT520" s="12"/>
      <c r="HU520" s="12"/>
      <c r="HV520" s="12"/>
      <c r="HW520" s="12"/>
      <c r="HX520" s="12"/>
      <c r="HY520" s="12"/>
    </row>
    <row r="521" spans="1:233" x14ac:dyDescent="0.3">
      <c r="A521" s="88"/>
      <c r="B521" s="88"/>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c r="BX521" s="12"/>
      <c r="BY521" s="12"/>
      <c r="BZ521" s="12"/>
      <c r="CA521" s="12"/>
      <c r="CB521" s="12"/>
      <c r="CC521" s="12"/>
      <c r="CD521" s="12"/>
      <c r="CE521" s="12"/>
      <c r="CF521" s="12"/>
      <c r="CG521" s="12"/>
      <c r="CH521" s="12"/>
      <c r="CI521" s="12"/>
      <c r="CJ521" s="12"/>
      <c r="CK521" s="12"/>
      <c r="CL521" s="12"/>
      <c r="CM521" s="12"/>
      <c r="CN521" s="12"/>
      <c r="CO521" s="12"/>
      <c r="CP521" s="12"/>
      <c r="CQ521" s="12"/>
      <c r="CR521" s="12"/>
      <c r="CS521" s="12"/>
      <c r="CT521" s="12"/>
      <c r="CU521" s="12"/>
      <c r="CV521" s="12"/>
      <c r="CW521" s="12"/>
      <c r="CX521" s="12"/>
      <c r="CY521" s="12"/>
      <c r="CZ521" s="12"/>
      <c r="DA521" s="12"/>
      <c r="DB521" s="12"/>
      <c r="DC521" s="12"/>
      <c r="DD521" s="12"/>
      <c r="DE521" s="12"/>
      <c r="DF521" s="12"/>
      <c r="DG521" s="12"/>
      <c r="DH521" s="12"/>
      <c r="DI521" s="12"/>
      <c r="DJ521" s="12"/>
      <c r="DK521" s="12"/>
      <c r="DL521" s="12"/>
      <c r="DM521" s="12"/>
      <c r="DN521" s="12"/>
      <c r="DO521" s="12"/>
      <c r="DP521" s="12"/>
      <c r="DQ521" s="12"/>
      <c r="DR521" s="12"/>
      <c r="DS521" s="12"/>
      <c r="DT521" s="12"/>
      <c r="DU521" s="12"/>
      <c r="DV521" s="12"/>
      <c r="DW521" s="12"/>
      <c r="DX521" s="12"/>
      <c r="DY521" s="12"/>
      <c r="DZ521" s="12"/>
      <c r="EA521" s="12"/>
      <c r="EB521" s="12"/>
      <c r="EC521" s="12"/>
      <c r="ED521" s="12"/>
      <c r="EE521" s="12"/>
      <c r="EF521" s="12"/>
      <c r="EG521" s="12"/>
      <c r="EH521" s="12"/>
      <c r="EI521" s="12"/>
      <c r="EJ521" s="12"/>
      <c r="EK521" s="12"/>
      <c r="EL521" s="12"/>
      <c r="EM521" s="12"/>
      <c r="EN521" s="12"/>
      <c r="EO521" s="12"/>
      <c r="EP521" s="12"/>
      <c r="EQ521" s="12"/>
      <c r="ER521" s="12"/>
      <c r="ES521" s="12"/>
      <c r="ET521" s="12"/>
      <c r="EU521" s="12"/>
      <c r="EV521" s="12"/>
      <c r="EW521" s="12"/>
      <c r="EX521" s="12"/>
      <c r="EY521" s="12"/>
      <c r="EZ521" s="12"/>
      <c r="FA521" s="12"/>
      <c r="FB521" s="12"/>
      <c r="FC521" s="12"/>
      <c r="FD521" s="12"/>
      <c r="FE521" s="12"/>
      <c r="FF521" s="12"/>
      <c r="FG521" s="12"/>
      <c r="FH521" s="12"/>
      <c r="FI521" s="12"/>
      <c r="FJ521" s="12"/>
      <c r="FK521" s="12"/>
      <c r="FL521" s="12"/>
      <c r="FM521" s="12"/>
      <c r="FN521" s="12"/>
      <c r="FO521" s="12"/>
      <c r="FP521" s="12"/>
      <c r="FQ521" s="12"/>
      <c r="FR521" s="12"/>
      <c r="FS521" s="12"/>
      <c r="FT521" s="12"/>
      <c r="FU521" s="12"/>
      <c r="FV521" s="12"/>
      <c r="FW521" s="12"/>
      <c r="FX521" s="12"/>
      <c r="FY521" s="12"/>
      <c r="FZ521" s="12"/>
      <c r="GA521" s="12"/>
      <c r="GB521" s="12"/>
      <c r="GC521" s="12"/>
      <c r="GD521" s="12"/>
      <c r="GE521" s="12"/>
      <c r="GF521" s="12"/>
      <c r="GG521" s="12"/>
      <c r="GH521" s="12"/>
      <c r="GI521" s="12"/>
      <c r="GJ521" s="12"/>
      <c r="GK521" s="12"/>
      <c r="GL521" s="12"/>
      <c r="GM521" s="12"/>
      <c r="GN521" s="12"/>
      <c r="GO521" s="12"/>
      <c r="GP521" s="12"/>
      <c r="GQ521" s="12"/>
      <c r="GR521" s="12"/>
      <c r="GS521" s="12"/>
      <c r="GT521" s="12"/>
      <c r="GU521" s="12"/>
      <c r="GV521" s="12"/>
      <c r="GW521" s="12"/>
      <c r="GX521" s="12"/>
      <c r="GY521" s="12"/>
      <c r="GZ521" s="12"/>
      <c r="HA521" s="12"/>
      <c r="HB521" s="12"/>
      <c r="HC521" s="12"/>
      <c r="HD521" s="12"/>
      <c r="HE521" s="12"/>
      <c r="HF521" s="12"/>
      <c r="HG521" s="12"/>
      <c r="HH521" s="12"/>
      <c r="HI521" s="12"/>
      <c r="HJ521" s="12"/>
      <c r="HK521" s="12"/>
      <c r="HL521" s="12"/>
      <c r="HM521" s="12"/>
      <c r="HN521" s="12"/>
      <c r="HO521" s="12"/>
      <c r="HP521" s="12"/>
      <c r="HQ521" s="12"/>
      <c r="HR521" s="12"/>
      <c r="HS521" s="12"/>
      <c r="HT521" s="12"/>
      <c r="HU521" s="12"/>
      <c r="HV521" s="12"/>
      <c r="HW521" s="12"/>
      <c r="HX521" s="12"/>
      <c r="HY521" s="12"/>
    </row>
    <row r="522" spans="1:233" x14ac:dyDescent="0.3">
      <c r="A522" s="88"/>
      <c r="B522" s="88"/>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c r="DJ522" s="12"/>
      <c r="DK522" s="12"/>
      <c r="DL522" s="12"/>
      <c r="DM522" s="12"/>
      <c r="DN522" s="12"/>
      <c r="DO522" s="12"/>
      <c r="DP522" s="12"/>
      <c r="DQ522" s="12"/>
      <c r="DR522" s="12"/>
      <c r="DS522" s="12"/>
      <c r="DT522" s="12"/>
      <c r="DU522" s="12"/>
      <c r="DV522" s="12"/>
      <c r="DW522" s="12"/>
      <c r="DX522" s="12"/>
      <c r="DY522" s="12"/>
      <c r="DZ522" s="12"/>
      <c r="EA522" s="12"/>
      <c r="EB522" s="12"/>
      <c r="EC522" s="12"/>
      <c r="ED522" s="12"/>
      <c r="EE522" s="12"/>
      <c r="EF522" s="12"/>
      <c r="EG522" s="12"/>
      <c r="EH522" s="12"/>
      <c r="EI522" s="12"/>
      <c r="EJ522" s="12"/>
      <c r="EK522" s="12"/>
      <c r="EL522" s="12"/>
      <c r="EM522" s="12"/>
      <c r="EN522" s="12"/>
      <c r="EO522" s="12"/>
      <c r="EP522" s="12"/>
      <c r="EQ522" s="12"/>
      <c r="ER522" s="12"/>
      <c r="ES522" s="12"/>
      <c r="ET522" s="12"/>
      <c r="EU522" s="12"/>
      <c r="EV522" s="12"/>
      <c r="EW522" s="12"/>
      <c r="EX522" s="12"/>
      <c r="EY522" s="12"/>
      <c r="EZ522" s="12"/>
      <c r="FA522" s="12"/>
      <c r="FB522" s="12"/>
      <c r="FC522" s="12"/>
      <c r="FD522" s="12"/>
      <c r="FE522" s="12"/>
      <c r="FF522" s="12"/>
      <c r="FG522" s="12"/>
      <c r="FH522" s="12"/>
      <c r="FI522" s="12"/>
      <c r="FJ522" s="12"/>
      <c r="FK522" s="12"/>
      <c r="FL522" s="12"/>
      <c r="FM522" s="12"/>
      <c r="FN522" s="12"/>
      <c r="FO522" s="12"/>
      <c r="FP522" s="12"/>
      <c r="FQ522" s="12"/>
      <c r="FR522" s="12"/>
      <c r="FS522" s="12"/>
      <c r="FT522" s="12"/>
      <c r="FU522" s="12"/>
      <c r="FV522" s="12"/>
      <c r="FW522" s="12"/>
      <c r="FX522" s="12"/>
      <c r="FY522" s="12"/>
      <c r="FZ522" s="12"/>
      <c r="GA522" s="12"/>
      <c r="GB522" s="12"/>
      <c r="GC522" s="12"/>
      <c r="GD522" s="12"/>
      <c r="GE522" s="12"/>
      <c r="GF522" s="12"/>
      <c r="GG522" s="12"/>
      <c r="GH522" s="12"/>
      <c r="GI522" s="12"/>
      <c r="GJ522" s="12"/>
      <c r="GK522" s="12"/>
      <c r="GL522" s="12"/>
      <c r="GM522" s="12"/>
      <c r="GN522" s="12"/>
      <c r="GO522" s="12"/>
      <c r="GP522" s="12"/>
      <c r="GQ522" s="12"/>
      <c r="GR522" s="12"/>
      <c r="GS522" s="12"/>
      <c r="GT522" s="12"/>
      <c r="GU522" s="12"/>
      <c r="GV522" s="12"/>
      <c r="GW522" s="12"/>
      <c r="GX522" s="12"/>
      <c r="GY522" s="12"/>
      <c r="GZ522" s="12"/>
      <c r="HA522" s="12"/>
      <c r="HB522" s="12"/>
      <c r="HC522" s="12"/>
      <c r="HD522" s="12"/>
      <c r="HE522" s="12"/>
      <c r="HF522" s="12"/>
      <c r="HG522" s="12"/>
      <c r="HH522" s="12"/>
      <c r="HI522" s="12"/>
      <c r="HJ522" s="12"/>
      <c r="HK522" s="12"/>
      <c r="HL522" s="12"/>
      <c r="HM522" s="12"/>
      <c r="HN522" s="12"/>
      <c r="HO522" s="12"/>
      <c r="HP522" s="12"/>
      <c r="HQ522" s="12"/>
      <c r="HR522" s="12"/>
      <c r="HS522" s="12"/>
      <c r="HT522" s="12"/>
      <c r="HU522" s="12"/>
      <c r="HV522" s="12"/>
      <c r="HW522" s="12"/>
      <c r="HX522" s="12"/>
      <c r="HY522" s="12"/>
    </row>
    <row r="523" spans="1:233" x14ac:dyDescent="0.3">
      <c r="A523" s="88"/>
      <c r="B523" s="88"/>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c r="CG523" s="12"/>
      <c r="CH523" s="12"/>
      <c r="CI523" s="12"/>
      <c r="CJ523" s="12"/>
      <c r="CK523" s="12"/>
      <c r="CL523" s="12"/>
      <c r="CM523" s="12"/>
      <c r="CN523" s="12"/>
      <c r="CO523" s="12"/>
      <c r="CP523" s="12"/>
      <c r="CQ523" s="12"/>
      <c r="CR523" s="12"/>
      <c r="CS523" s="12"/>
      <c r="CT523" s="12"/>
      <c r="CU523" s="12"/>
      <c r="CV523" s="12"/>
      <c r="CW523" s="12"/>
      <c r="CX523" s="12"/>
      <c r="CY523" s="12"/>
      <c r="CZ523" s="12"/>
      <c r="DA523" s="12"/>
      <c r="DB523" s="12"/>
      <c r="DC523" s="12"/>
      <c r="DD523" s="12"/>
      <c r="DE523" s="12"/>
      <c r="DF523" s="12"/>
      <c r="DG523" s="12"/>
      <c r="DH523" s="12"/>
      <c r="DI523" s="12"/>
      <c r="DJ523" s="12"/>
      <c r="DK523" s="12"/>
      <c r="DL523" s="12"/>
      <c r="DM523" s="12"/>
      <c r="DN523" s="12"/>
      <c r="DO523" s="12"/>
      <c r="DP523" s="12"/>
      <c r="DQ523" s="12"/>
      <c r="DR523" s="12"/>
      <c r="DS523" s="12"/>
      <c r="DT523" s="12"/>
      <c r="DU523" s="12"/>
      <c r="DV523" s="12"/>
      <c r="DW523" s="12"/>
      <c r="DX523" s="12"/>
      <c r="DY523" s="12"/>
      <c r="DZ523" s="12"/>
      <c r="EA523" s="12"/>
      <c r="EB523" s="12"/>
      <c r="EC523" s="12"/>
      <c r="ED523" s="12"/>
      <c r="EE523" s="12"/>
      <c r="EF523" s="12"/>
      <c r="EG523" s="12"/>
      <c r="EH523" s="12"/>
      <c r="EI523" s="12"/>
      <c r="EJ523" s="12"/>
      <c r="EK523" s="12"/>
      <c r="EL523" s="12"/>
      <c r="EM523" s="12"/>
      <c r="EN523" s="12"/>
      <c r="EO523" s="12"/>
      <c r="EP523" s="12"/>
      <c r="EQ523" s="12"/>
      <c r="ER523" s="12"/>
      <c r="ES523" s="12"/>
      <c r="ET523" s="12"/>
      <c r="EU523" s="12"/>
      <c r="EV523" s="12"/>
      <c r="EW523" s="12"/>
      <c r="EX523" s="12"/>
      <c r="EY523" s="12"/>
      <c r="EZ523" s="12"/>
      <c r="FA523" s="12"/>
      <c r="FB523" s="12"/>
      <c r="FC523" s="12"/>
      <c r="FD523" s="12"/>
      <c r="FE523" s="12"/>
      <c r="FF523" s="12"/>
      <c r="FG523" s="12"/>
      <c r="FH523" s="12"/>
      <c r="FI523" s="12"/>
      <c r="FJ523" s="12"/>
      <c r="FK523" s="12"/>
      <c r="FL523" s="12"/>
      <c r="FM523" s="12"/>
      <c r="FN523" s="12"/>
      <c r="FO523" s="12"/>
      <c r="FP523" s="12"/>
      <c r="FQ523" s="12"/>
      <c r="FR523" s="12"/>
      <c r="FS523" s="12"/>
      <c r="FT523" s="12"/>
      <c r="FU523" s="12"/>
      <c r="FV523" s="12"/>
      <c r="FW523" s="12"/>
      <c r="FX523" s="12"/>
      <c r="FY523" s="12"/>
      <c r="FZ523" s="12"/>
      <c r="GA523" s="12"/>
      <c r="GB523" s="12"/>
      <c r="GC523" s="12"/>
      <c r="GD523" s="12"/>
      <c r="GE523" s="12"/>
      <c r="GF523" s="12"/>
      <c r="GG523" s="12"/>
      <c r="GH523" s="12"/>
      <c r="GI523" s="12"/>
      <c r="GJ523" s="12"/>
      <c r="GK523" s="12"/>
      <c r="GL523" s="12"/>
      <c r="GM523" s="12"/>
      <c r="GN523" s="12"/>
      <c r="GO523" s="12"/>
      <c r="GP523" s="12"/>
      <c r="GQ523" s="12"/>
      <c r="GR523" s="12"/>
      <c r="GS523" s="12"/>
      <c r="GT523" s="12"/>
      <c r="GU523" s="12"/>
      <c r="GV523" s="12"/>
      <c r="GW523" s="12"/>
      <c r="GX523" s="12"/>
      <c r="GY523" s="12"/>
      <c r="GZ523" s="12"/>
      <c r="HA523" s="12"/>
      <c r="HB523" s="12"/>
      <c r="HC523" s="12"/>
      <c r="HD523" s="12"/>
      <c r="HE523" s="12"/>
      <c r="HF523" s="12"/>
      <c r="HG523" s="12"/>
      <c r="HH523" s="12"/>
      <c r="HI523" s="12"/>
      <c r="HJ523" s="12"/>
      <c r="HK523" s="12"/>
      <c r="HL523" s="12"/>
      <c r="HM523" s="12"/>
      <c r="HN523" s="12"/>
      <c r="HO523" s="12"/>
      <c r="HP523" s="12"/>
      <c r="HQ523" s="12"/>
      <c r="HR523" s="12"/>
      <c r="HS523" s="12"/>
      <c r="HT523" s="12"/>
      <c r="HU523" s="12"/>
      <c r="HV523" s="12"/>
      <c r="HW523" s="12"/>
      <c r="HX523" s="12"/>
      <c r="HY523" s="12"/>
    </row>
    <row r="524" spans="1:233" x14ac:dyDescent="0.3">
      <c r="A524" s="88"/>
      <c r="B524" s="88"/>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12"/>
      <c r="BR524" s="12"/>
      <c r="BS524" s="12"/>
      <c r="BT524" s="12"/>
      <c r="BU524" s="12"/>
      <c r="BV524" s="12"/>
      <c r="BW524" s="12"/>
      <c r="BX524" s="12"/>
      <c r="BY524" s="12"/>
      <c r="BZ524" s="12"/>
      <c r="CA524" s="12"/>
      <c r="CB524" s="12"/>
      <c r="CC524" s="12"/>
      <c r="CD524" s="12"/>
      <c r="CE524" s="12"/>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c r="DJ524" s="12"/>
      <c r="DK524" s="12"/>
      <c r="DL524" s="12"/>
      <c r="DM524" s="12"/>
      <c r="DN524" s="12"/>
      <c r="DO524" s="12"/>
      <c r="DP524" s="12"/>
      <c r="DQ524" s="12"/>
      <c r="DR524" s="12"/>
      <c r="DS524" s="12"/>
      <c r="DT524" s="12"/>
      <c r="DU524" s="12"/>
      <c r="DV524" s="12"/>
      <c r="DW524" s="12"/>
      <c r="DX524" s="12"/>
      <c r="DY524" s="12"/>
      <c r="DZ524" s="12"/>
      <c r="EA524" s="12"/>
      <c r="EB524" s="12"/>
      <c r="EC524" s="12"/>
      <c r="ED524" s="12"/>
      <c r="EE524" s="12"/>
      <c r="EF524" s="12"/>
      <c r="EG524" s="12"/>
      <c r="EH524" s="12"/>
      <c r="EI524" s="12"/>
      <c r="EJ524" s="12"/>
      <c r="EK524" s="12"/>
      <c r="EL524" s="12"/>
      <c r="EM524" s="12"/>
      <c r="EN524" s="12"/>
      <c r="EO524" s="12"/>
      <c r="EP524" s="12"/>
      <c r="EQ524" s="12"/>
      <c r="ER524" s="12"/>
      <c r="ES524" s="12"/>
      <c r="ET524" s="12"/>
      <c r="EU524" s="12"/>
      <c r="EV524" s="12"/>
      <c r="EW524" s="12"/>
      <c r="EX524" s="12"/>
      <c r="EY524" s="12"/>
      <c r="EZ524" s="12"/>
      <c r="FA524" s="12"/>
      <c r="FB524" s="12"/>
      <c r="FC524" s="12"/>
      <c r="FD524" s="12"/>
      <c r="FE524" s="12"/>
      <c r="FF524" s="12"/>
      <c r="FG524" s="12"/>
      <c r="FH524" s="12"/>
      <c r="FI524" s="12"/>
      <c r="FJ524" s="12"/>
      <c r="FK524" s="12"/>
      <c r="FL524" s="12"/>
      <c r="FM524" s="12"/>
      <c r="FN524" s="12"/>
      <c r="FO524" s="12"/>
      <c r="FP524" s="12"/>
      <c r="FQ524" s="12"/>
      <c r="FR524" s="12"/>
      <c r="FS524" s="12"/>
      <c r="FT524" s="12"/>
      <c r="FU524" s="12"/>
      <c r="FV524" s="12"/>
      <c r="FW524" s="12"/>
      <c r="FX524" s="12"/>
      <c r="FY524" s="12"/>
      <c r="FZ524" s="12"/>
      <c r="GA524" s="12"/>
      <c r="GB524" s="12"/>
      <c r="GC524" s="12"/>
      <c r="GD524" s="12"/>
      <c r="GE524" s="12"/>
      <c r="GF524" s="12"/>
      <c r="GG524" s="12"/>
      <c r="GH524" s="12"/>
      <c r="GI524" s="12"/>
      <c r="GJ524" s="12"/>
      <c r="GK524" s="12"/>
      <c r="GL524" s="12"/>
      <c r="GM524" s="12"/>
      <c r="GN524" s="12"/>
      <c r="GO524" s="12"/>
      <c r="GP524" s="12"/>
      <c r="GQ524" s="12"/>
      <c r="GR524" s="12"/>
      <c r="GS524" s="12"/>
      <c r="GT524" s="12"/>
      <c r="GU524" s="12"/>
      <c r="GV524" s="12"/>
      <c r="GW524" s="12"/>
      <c r="GX524" s="12"/>
      <c r="GY524" s="12"/>
      <c r="GZ524" s="12"/>
      <c r="HA524" s="12"/>
      <c r="HB524" s="12"/>
      <c r="HC524" s="12"/>
      <c r="HD524" s="12"/>
      <c r="HE524" s="12"/>
      <c r="HF524" s="12"/>
      <c r="HG524" s="12"/>
      <c r="HH524" s="12"/>
      <c r="HI524" s="12"/>
      <c r="HJ524" s="12"/>
      <c r="HK524" s="12"/>
      <c r="HL524" s="12"/>
      <c r="HM524" s="12"/>
      <c r="HN524" s="12"/>
      <c r="HO524" s="12"/>
      <c r="HP524" s="12"/>
      <c r="HQ524" s="12"/>
      <c r="HR524" s="12"/>
      <c r="HS524" s="12"/>
      <c r="HT524" s="12"/>
      <c r="HU524" s="12"/>
      <c r="HV524" s="12"/>
      <c r="HW524" s="12"/>
      <c r="HX524" s="12"/>
      <c r="HY524" s="12"/>
    </row>
    <row r="525" spans="1:233" x14ac:dyDescent="0.3">
      <c r="A525" s="88"/>
      <c r="B525" s="88"/>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c r="BX525" s="12"/>
      <c r="BY525" s="12"/>
      <c r="BZ525" s="12"/>
      <c r="CA525" s="12"/>
      <c r="CB525" s="12"/>
      <c r="CC525" s="12"/>
      <c r="CD525" s="12"/>
      <c r="CE525" s="12"/>
      <c r="CF525" s="12"/>
      <c r="CG525" s="12"/>
      <c r="CH525" s="12"/>
      <c r="CI525" s="12"/>
      <c r="CJ525" s="12"/>
      <c r="CK525" s="12"/>
      <c r="CL525" s="12"/>
      <c r="CM525" s="12"/>
      <c r="CN525" s="12"/>
      <c r="CO525" s="12"/>
      <c r="CP525" s="12"/>
      <c r="CQ525" s="12"/>
      <c r="CR525" s="12"/>
      <c r="CS525" s="12"/>
      <c r="CT525" s="12"/>
      <c r="CU525" s="12"/>
      <c r="CV525" s="12"/>
      <c r="CW525" s="12"/>
      <c r="CX525" s="12"/>
      <c r="CY525" s="12"/>
      <c r="CZ525" s="12"/>
      <c r="DA525" s="12"/>
      <c r="DB525" s="12"/>
      <c r="DC525" s="12"/>
      <c r="DD525" s="12"/>
      <c r="DE525" s="12"/>
      <c r="DF525" s="12"/>
      <c r="DG525" s="12"/>
      <c r="DH525" s="12"/>
      <c r="DI525" s="12"/>
      <c r="DJ525" s="12"/>
      <c r="DK525" s="12"/>
      <c r="DL525" s="12"/>
      <c r="DM525" s="12"/>
      <c r="DN525" s="12"/>
      <c r="DO525" s="12"/>
      <c r="DP525" s="12"/>
      <c r="DQ525" s="12"/>
      <c r="DR525" s="12"/>
      <c r="DS525" s="12"/>
      <c r="DT525" s="12"/>
      <c r="DU525" s="12"/>
      <c r="DV525" s="12"/>
      <c r="DW525" s="12"/>
      <c r="DX525" s="12"/>
      <c r="DY525" s="12"/>
      <c r="DZ525" s="12"/>
      <c r="EA525" s="12"/>
      <c r="EB525" s="12"/>
      <c r="EC525" s="12"/>
      <c r="ED525" s="12"/>
      <c r="EE525" s="12"/>
      <c r="EF525" s="12"/>
      <c r="EG525" s="12"/>
      <c r="EH525" s="12"/>
      <c r="EI525" s="12"/>
      <c r="EJ525" s="12"/>
      <c r="EK525" s="12"/>
      <c r="EL525" s="12"/>
      <c r="EM525" s="12"/>
      <c r="EN525" s="12"/>
      <c r="EO525" s="12"/>
      <c r="EP525" s="12"/>
      <c r="EQ525" s="12"/>
      <c r="ER525" s="12"/>
      <c r="ES525" s="12"/>
      <c r="ET525" s="12"/>
      <c r="EU525" s="12"/>
      <c r="EV525" s="12"/>
      <c r="EW525" s="12"/>
      <c r="EX525" s="12"/>
      <c r="EY525" s="12"/>
      <c r="EZ525" s="12"/>
      <c r="FA525" s="12"/>
      <c r="FB525" s="12"/>
      <c r="FC525" s="12"/>
      <c r="FD525" s="12"/>
      <c r="FE525" s="12"/>
      <c r="FF525" s="12"/>
      <c r="FG525" s="12"/>
      <c r="FH525" s="12"/>
      <c r="FI525" s="12"/>
      <c r="FJ525" s="12"/>
      <c r="FK525" s="12"/>
      <c r="FL525" s="12"/>
      <c r="FM525" s="12"/>
      <c r="FN525" s="12"/>
      <c r="FO525" s="12"/>
      <c r="FP525" s="12"/>
      <c r="FQ525" s="12"/>
      <c r="FR525" s="12"/>
      <c r="FS525" s="12"/>
      <c r="FT525" s="12"/>
      <c r="FU525" s="12"/>
      <c r="FV525" s="12"/>
      <c r="FW525" s="12"/>
      <c r="FX525" s="12"/>
      <c r="FY525" s="12"/>
      <c r="FZ525" s="12"/>
      <c r="GA525" s="12"/>
      <c r="GB525" s="12"/>
      <c r="GC525" s="12"/>
      <c r="GD525" s="12"/>
      <c r="GE525" s="12"/>
      <c r="GF525" s="12"/>
      <c r="GG525" s="12"/>
      <c r="GH525" s="12"/>
      <c r="GI525" s="12"/>
      <c r="GJ525" s="12"/>
      <c r="GK525" s="12"/>
      <c r="GL525" s="12"/>
      <c r="GM525" s="12"/>
      <c r="GN525" s="12"/>
      <c r="GO525" s="12"/>
      <c r="GP525" s="12"/>
      <c r="GQ525" s="12"/>
      <c r="GR525" s="12"/>
      <c r="GS525" s="12"/>
      <c r="GT525" s="12"/>
      <c r="GU525" s="12"/>
      <c r="GV525" s="12"/>
      <c r="GW525" s="12"/>
      <c r="GX525" s="12"/>
      <c r="GY525" s="12"/>
      <c r="GZ525" s="12"/>
      <c r="HA525" s="12"/>
      <c r="HB525" s="12"/>
      <c r="HC525" s="12"/>
      <c r="HD525" s="12"/>
      <c r="HE525" s="12"/>
      <c r="HF525" s="12"/>
      <c r="HG525" s="12"/>
      <c r="HH525" s="12"/>
      <c r="HI525" s="12"/>
      <c r="HJ525" s="12"/>
      <c r="HK525" s="12"/>
      <c r="HL525" s="12"/>
      <c r="HM525" s="12"/>
      <c r="HN525" s="12"/>
      <c r="HO525" s="12"/>
      <c r="HP525" s="12"/>
      <c r="HQ525" s="12"/>
      <c r="HR525" s="12"/>
      <c r="HS525" s="12"/>
      <c r="HT525" s="12"/>
      <c r="HU525" s="12"/>
      <c r="HV525" s="12"/>
      <c r="HW525" s="12"/>
      <c r="HX525" s="12"/>
      <c r="HY525" s="12"/>
    </row>
    <row r="526" spans="1:233" x14ac:dyDescent="0.3">
      <c r="A526" s="88"/>
      <c r="B526" s="88"/>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12"/>
      <c r="BR526" s="12"/>
      <c r="BS526" s="12"/>
      <c r="BT526" s="12"/>
      <c r="BU526" s="12"/>
      <c r="BV526" s="12"/>
      <c r="BW526" s="12"/>
      <c r="BX526" s="12"/>
      <c r="BY526" s="12"/>
      <c r="BZ526" s="12"/>
      <c r="CA526" s="12"/>
      <c r="CB526" s="12"/>
      <c r="CC526" s="12"/>
      <c r="CD526" s="12"/>
      <c r="CE526" s="12"/>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c r="DF526" s="12"/>
      <c r="DG526" s="12"/>
      <c r="DH526" s="12"/>
      <c r="DI526" s="12"/>
      <c r="DJ526" s="12"/>
      <c r="DK526" s="12"/>
      <c r="DL526" s="12"/>
      <c r="DM526" s="12"/>
      <c r="DN526" s="12"/>
      <c r="DO526" s="12"/>
      <c r="DP526" s="12"/>
      <c r="DQ526" s="12"/>
      <c r="DR526" s="12"/>
      <c r="DS526" s="12"/>
      <c r="DT526" s="12"/>
      <c r="DU526" s="12"/>
      <c r="DV526" s="12"/>
      <c r="DW526" s="12"/>
      <c r="DX526" s="12"/>
      <c r="DY526" s="12"/>
      <c r="DZ526" s="12"/>
      <c r="EA526" s="12"/>
      <c r="EB526" s="12"/>
      <c r="EC526" s="12"/>
      <c r="ED526" s="12"/>
      <c r="EE526" s="12"/>
      <c r="EF526" s="12"/>
      <c r="EG526" s="12"/>
      <c r="EH526" s="12"/>
      <c r="EI526" s="12"/>
      <c r="EJ526" s="12"/>
      <c r="EK526" s="12"/>
      <c r="EL526" s="12"/>
      <c r="EM526" s="12"/>
      <c r="EN526" s="12"/>
      <c r="EO526" s="12"/>
      <c r="EP526" s="12"/>
      <c r="EQ526" s="12"/>
      <c r="ER526" s="12"/>
      <c r="ES526" s="12"/>
      <c r="ET526" s="12"/>
      <c r="EU526" s="12"/>
      <c r="EV526" s="12"/>
      <c r="EW526" s="12"/>
      <c r="EX526" s="12"/>
      <c r="EY526" s="12"/>
      <c r="EZ526" s="12"/>
      <c r="FA526" s="12"/>
      <c r="FB526" s="12"/>
      <c r="FC526" s="12"/>
      <c r="FD526" s="12"/>
      <c r="FE526" s="12"/>
      <c r="FF526" s="12"/>
      <c r="FG526" s="12"/>
      <c r="FH526" s="12"/>
      <c r="FI526" s="12"/>
      <c r="FJ526" s="12"/>
      <c r="FK526" s="12"/>
      <c r="FL526" s="12"/>
      <c r="FM526" s="12"/>
      <c r="FN526" s="12"/>
      <c r="FO526" s="12"/>
      <c r="FP526" s="12"/>
      <c r="FQ526" s="12"/>
      <c r="FR526" s="12"/>
      <c r="FS526" s="12"/>
      <c r="FT526" s="12"/>
      <c r="FU526" s="12"/>
      <c r="FV526" s="12"/>
      <c r="FW526" s="12"/>
      <c r="FX526" s="12"/>
      <c r="FY526" s="12"/>
      <c r="FZ526" s="12"/>
      <c r="GA526" s="12"/>
      <c r="GB526" s="12"/>
      <c r="GC526" s="12"/>
      <c r="GD526" s="12"/>
      <c r="GE526" s="12"/>
      <c r="GF526" s="12"/>
      <c r="GG526" s="12"/>
      <c r="GH526" s="12"/>
      <c r="GI526" s="12"/>
      <c r="GJ526" s="12"/>
      <c r="GK526" s="12"/>
      <c r="GL526" s="12"/>
      <c r="GM526" s="12"/>
      <c r="GN526" s="12"/>
      <c r="GO526" s="12"/>
      <c r="GP526" s="12"/>
      <c r="GQ526" s="12"/>
      <c r="GR526" s="12"/>
      <c r="GS526" s="12"/>
      <c r="GT526" s="12"/>
      <c r="GU526" s="12"/>
      <c r="GV526" s="12"/>
      <c r="GW526" s="12"/>
      <c r="GX526" s="12"/>
      <c r="GY526" s="12"/>
      <c r="GZ526" s="12"/>
      <c r="HA526" s="12"/>
      <c r="HB526" s="12"/>
      <c r="HC526" s="12"/>
      <c r="HD526" s="12"/>
      <c r="HE526" s="12"/>
      <c r="HF526" s="12"/>
      <c r="HG526" s="12"/>
      <c r="HH526" s="12"/>
      <c r="HI526" s="12"/>
      <c r="HJ526" s="12"/>
      <c r="HK526" s="12"/>
      <c r="HL526" s="12"/>
      <c r="HM526" s="12"/>
      <c r="HN526" s="12"/>
      <c r="HO526" s="12"/>
      <c r="HP526" s="12"/>
      <c r="HQ526" s="12"/>
      <c r="HR526" s="12"/>
      <c r="HS526" s="12"/>
      <c r="HT526" s="12"/>
      <c r="HU526" s="12"/>
      <c r="HV526" s="12"/>
      <c r="HW526" s="12"/>
      <c r="HX526" s="12"/>
      <c r="HY526" s="12"/>
    </row>
    <row r="527" spans="1:233" x14ac:dyDescent="0.3">
      <c r="A527" s="88"/>
      <c r="B527" s="88"/>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c r="BX527" s="12"/>
      <c r="BY527" s="12"/>
      <c r="BZ527" s="12"/>
      <c r="CA527" s="12"/>
      <c r="CB527" s="12"/>
      <c r="CC527" s="12"/>
      <c r="CD527" s="12"/>
      <c r="CE527" s="12"/>
      <c r="CF527" s="12"/>
      <c r="CG527" s="12"/>
      <c r="CH527" s="12"/>
      <c r="CI527" s="12"/>
      <c r="CJ527" s="12"/>
      <c r="CK527" s="12"/>
      <c r="CL527" s="12"/>
      <c r="CM527" s="12"/>
      <c r="CN527" s="12"/>
      <c r="CO527" s="12"/>
      <c r="CP527" s="12"/>
      <c r="CQ527" s="12"/>
      <c r="CR527" s="12"/>
      <c r="CS527" s="12"/>
      <c r="CT527" s="12"/>
      <c r="CU527" s="12"/>
      <c r="CV527" s="12"/>
      <c r="CW527" s="12"/>
      <c r="CX527" s="12"/>
      <c r="CY527" s="12"/>
      <c r="CZ527" s="12"/>
      <c r="DA527" s="12"/>
      <c r="DB527" s="12"/>
      <c r="DC527" s="12"/>
      <c r="DD527" s="12"/>
      <c r="DE527" s="12"/>
      <c r="DF527" s="12"/>
      <c r="DG527" s="12"/>
      <c r="DH527" s="12"/>
      <c r="DI527" s="12"/>
      <c r="DJ527" s="12"/>
      <c r="DK527" s="12"/>
      <c r="DL527" s="12"/>
      <c r="DM527" s="12"/>
      <c r="DN527" s="12"/>
      <c r="DO527" s="12"/>
      <c r="DP527" s="12"/>
      <c r="DQ527" s="12"/>
      <c r="DR527" s="12"/>
      <c r="DS527" s="12"/>
      <c r="DT527" s="12"/>
      <c r="DU527" s="12"/>
      <c r="DV527" s="12"/>
      <c r="DW527" s="12"/>
      <c r="DX527" s="12"/>
      <c r="DY527" s="12"/>
      <c r="DZ527" s="12"/>
      <c r="EA527" s="12"/>
      <c r="EB527" s="12"/>
      <c r="EC527" s="12"/>
      <c r="ED527" s="12"/>
      <c r="EE527" s="12"/>
      <c r="EF527" s="12"/>
      <c r="EG527" s="12"/>
      <c r="EH527" s="12"/>
      <c r="EI527" s="12"/>
      <c r="EJ527" s="12"/>
      <c r="EK527" s="12"/>
      <c r="EL527" s="12"/>
      <c r="EM527" s="12"/>
      <c r="EN527" s="12"/>
      <c r="EO527" s="12"/>
      <c r="EP527" s="12"/>
      <c r="EQ527" s="12"/>
      <c r="ER527" s="12"/>
      <c r="ES527" s="12"/>
      <c r="ET527" s="12"/>
      <c r="EU527" s="12"/>
      <c r="EV527" s="12"/>
      <c r="EW527" s="12"/>
      <c r="EX527" s="12"/>
      <c r="EY527" s="12"/>
      <c r="EZ527" s="12"/>
      <c r="FA527" s="12"/>
      <c r="FB527" s="12"/>
      <c r="FC527" s="12"/>
      <c r="FD527" s="12"/>
      <c r="FE527" s="12"/>
      <c r="FF527" s="12"/>
      <c r="FG527" s="12"/>
      <c r="FH527" s="12"/>
      <c r="FI527" s="12"/>
      <c r="FJ527" s="12"/>
      <c r="FK527" s="12"/>
      <c r="FL527" s="12"/>
      <c r="FM527" s="12"/>
      <c r="FN527" s="12"/>
      <c r="FO527" s="12"/>
      <c r="FP527" s="12"/>
      <c r="FQ527" s="12"/>
      <c r="FR527" s="12"/>
      <c r="FS527" s="12"/>
      <c r="FT527" s="12"/>
      <c r="FU527" s="12"/>
      <c r="FV527" s="12"/>
      <c r="FW527" s="12"/>
      <c r="FX527" s="12"/>
      <c r="FY527" s="12"/>
      <c r="FZ527" s="12"/>
      <c r="GA527" s="12"/>
      <c r="GB527" s="12"/>
      <c r="GC527" s="12"/>
      <c r="GD527" s="12"/>
      <c r="GE527" s="12"/>
      <c r="GF527" s="12"/>
      <c r="GG527" s="12"/>
      <c r="GH527" s="12"/>
      <c r="GI527" s="12"/>
      <c r="GJ527" s="12"/>
      <c r="GK527" s="12"/>
      <c r="GL527" s="12"/>
      <c r="GM527" s="12"/>
      <c r="GN527" s="12"/>
      <c r="GO527" s="12"/>
      <c r="GP527" s="12"/>
      <c r="GQ527" s="12"/>
      <c r="GR527" s="12"/>
      <c r="GS527" s="12"/>
      <c r="GT527" s="12"/>
      <c r="GU527" s="12"/>
      <c r="GV527" s="12"/>
      <c r="GW527" s="12"/>
      <c r="GX527" s="12"/>
      <c r="GY527" s="12"/>
      <c r="GZ527" s="12"/>
      <c r="HA527" s="12"/>
      <c r="HB527" s="12"/>
      <c r="HC527" s="12"/>
      <c r="HD527" s="12"/>
      <c r="HE527" s="12"/>
      <c r="HF527" s="12"/>
      <c r="HG527" s="12"/>
      <c r="HH527" s="12"/>
      <c r="HI527" s="12"/>
      <c r="HJ527" s="12"/>
      <c r="HK527" s="12"/>
      <c r="HL527" s="12"/>
      <c r="HM527" s="12"/>
      <c r="HN527" s="12"/>
      <c r="HO527" s="12"/>
      <c r="HP527" s="12"/>
      <c r="HQ527" s="12"/>
      <c r="HR527" s="12"/>
      <c r="HS527" s="12"/>
      <c r="HT527" s="12"/>
      <c r="HU527" s="12"/>
      <c r="HV527" s="12"/>
      <c r="HW527" s="12"/>
      <c r="HX527" s="12"/>
      <c r="HY527" s="12"/>
    </row>
    <row r="528" spans="1:233" x14ac:dyDescent="0.3">
      <c r="A528" s="88"/>
      <c r="B528" s="88"/>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12"/>
      <c r="BR528" s="12"/>
      <c r="BS528" s="12"/>
      <c r="BT528" s="12"/>
      <c r="BU528" s="12"/>
      <c r="BV528" s="12"/>
      <c r="BW528" s="12"/>
      <c r="BX528" s="12"/>
      <c r="BY528" s="12"/>
      <c r="BZ528" s="12"/>
      <c r="CA528" s="12"/>
      <c r="CB528" s="12"/>
      <c r="CC528" s="12"/>
      <c r="CD528" s="12"/>
      <c r="CE528" s="12"/>
      <c r="CF528" s="12"/>
      <c r="CG528" s="12"/>
      <c r="CH528" s="12"/>
      <c r="CI528" s="12"/>
      <c r="CJ528" s="12"/>
      <c r="CK528" s="12"/>
      <c r="CL528" s="12"/>
      <c r="CM528" s="12"/>
      <c r="CN528" s="12"/>
      <c r="CO528" s="12"/>
      <c r="CP528" s="12"/>
      <c r="CQ528" s="12"/>
      <c r="CR528" s="12"/>
      <c r="CS528" s="12"/>
      <c r="CT528" s="12"/>
      <c r="CU528" s="12"/>
      <c r="CV528" s="12"/>
      <c r="CW528" s="12"/>
      <c r="CX528" s="12"/>
      <c r="CY528" s="12"/>
      <c r="CZ528" s="12"/>
      <c r="DA528" s="12"/>
      <c r="DB528" s="12"/>
      <c r="DC528" s="12"/>
      <c r="DD528" s="12"/>
      <c r="DE528" s="12"/>
      <c r="DF528" s="12"/>
      <c r="DG528" s="12"/>
      <c r="DH528" s="12"/>
      <c r="DI528" s="12"/>
      <c r="DJ528" s="12"/>
      <c r="DK528" s="12"/>
      <c r="DL528" s="12"/>
      <c r="DM528" s="12"/>
      <c r="DN528" s="12"/>
      <c r="DO528" s="12"/>
      <c r="DP528" s="12"/>
      <c r="DQ528" s="12"/>
      <c r="DR528" s="12"/>
      <c r="DS528" s="12"/>
      <c r="DT528" s="12"/>
      <c r="DU528" s="12"/>
      <c r="DV528" s="12"/>
      <c r="DW528" s="12"/>
      <c r="DX528" s="12"/>
      <c r="DY528" s="12"/>
      <c r="DZ528" s="12"/>
      <c r="EA528" s="12"/>
      <c r="EB528" s="12"/>
      <c r="EC528" s="12"/>
      <c r="ED528" s="12"/>
      <c r="EE528" s="12"/>
      <c r="EF528" s="12"/>
      <c r="EG528" s="12"/>
      <c r="EH528" s="12"/>
      <c r="EI528" s="12"/>
      <c r="EJ528" s="12"/>
      <c r="EK528" s="12"/>
      <c r="EL528" s="12"/>
      <c r="EM528" s="12"/>
      <c r="EN528" s="12"/>
      <c r="EO528" s="12"/>
      <c r="EP528" s="12"/>
      <c r="EQ528" s="12"/>
      <c r="ER528" s="12"/>
      <c r="ES528" s="12"/>
      <c r="ET528" s="12"/>
      <c r="EU528" s="12"/>
      <c r="EV528" s="12"/>
      <c r="EW528" s="12"/>
      <c r="EX528" s="12"/>
      <c r="EY528" s="12"/>
      <c r="EZ528" s="12"/>
      <c r="FA528" s="12"/>
      <c r="FB528" s="12"/>
      <c r="FC528" s="12"/>
      <c r="FD528" s="12"/>
      <c r="FE528" s="12"/>
      <c r="FF528" s="12"/>
      <c r="FG528" s="12"/>
      <c r="FH528" s="12"/>
      <c r="FI528" s="12"/>
      <c r="FJ528" s="12"/>
      <c r="FK528" s="12"/>
      <c r="FL528" s="12"/>
      <c r="FM528" s="12"/>
      <c r="FN528" s="12"/>
      <c r="FO528" s="12"/>
      <c r="FP528" s="12"/>
      <c r="FQ528" s="12"/>
      <c r="FR528" s="12"/>
      <c r="FS528" s="12"/>
      <c r="FT528" s="12"/>
      <c r="FU528" s="12"/>
      <c r="FV528" s="12"/>
      <c r="FW528" s="12"/>
      <c r="FX528" s="12"/>
      <c r="FY528" s="12"/>
      <c r="FZ528" s="12"/>
      <c r="GA528" s="12"/>
      <c r="GB528" s="12"/>
      <c r="GC528" s="12"/>
      <c r="GD528" s="12"/>
      <c r="GE528" s="12"/>
      <c r="GF528" s="12"/>
      <c r="GG528" s="12"/>
      <c r="GH528" s="12"/>
      <c r="GI528" s="12"/>
      <c r="GJ528" s="12"/>
      <c r="GK528" s="12"/>
      <c r="GL528" s="12"/>
      <c r="GM528" s="12"/>
      <c r="GN528" s="12"/>
      <c r="GO528" s="12"/>
      <c r="GP528" s="12"/>
      <c r="GQ528" s="12"/>
      <c r="GR528" s="12"/>
      <c r="GS528" s="12"/>
      <c r="GT528" s="12"/>
      <c r="GU528" s="12"/>
      <c r="GV528" s="12"/>
      <c r="GW528" s="12"/>
      <c r="GX528" s="12"/>
      <c r="GY528" s="12"/>
      <c r="GZ528" s="12"/>
      <c r="HA528" s="12"/>
      <c r="HB528" s="12"/>
      <c r="HC528" s="12"/>
      <c r="HD528" s="12"/>
      <c r="HE528" s="12"/>
      <c r="HF528" s="12"/>
      <c r="HG528" s="12"/>
      <c r="HH528" s="12"/>
      <c r="HI528" s="12"/>
      <c r="HJ528" s="12"/>
      <c r="HK528" s="12"/>
      <c r="HL528" s="12"/>
      <c r="HM528" s="12"/>
      <c r="HN528" s="12"/>
      <c r="HO528" s="12"/>
      <c r="HP528" s="12"/>
      <c r="HQ528" s="12"/>
      <c r="HR528" s="12"/>
      <c r="HS528" s="12"/>
      <c r="HT528" s="12"/>
      <c r="HU528" s="12"/>
      <c r="HV528" s="12"/>
      <c r="HW528" s="12"/>
      <c r="HX528" s="12"/>
      <c r="HY528" s="12"/>
    </row>
    <row r="529" spans="1:233" x14ac:dyDescent="0.3">
      <c r="A529" s="88"/>
      <c r="B529" s="88"/>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c r="BX529" s="12"/>
      <c r="BY529" s="12"/>
      <c r="BZ529" s="12"/>
      <c r="CA529" s="12"/>
      <c r="CB529" s="12"/>
      <c r="CC529" s="12"/>
      <c r="CD529" s="12"/>
      <c r="CE529" s="12"/>
      <c r="CF529" s="12"/>
      <c r="CG529" s="12"/>
      <c r="CH529" s="12"/>
      <c r="CI529" s="12"/>
      <c r="CJ529" s="12"/>
      <c r="CK529" s="12"/>
      <c r="CL529" s="12"/>
      <c r="CM529" s="12"/>
      <c r="CN529" s="12"/>
      <c r="CO529" s="12"/>
      <c r="CP529" s="12"/>
      <c r="CQ529" s="12"/>
      <c r="CR529" s="12"/>
      <c r="CS529" s="12"/>
      <c r="CT529" s="12"/>
      <c r="CU529" s="12"/>
      <c r="CV529" s="12"/>
      <c r="CW529" s="12"/>
      <c r="CX529" s="12"/>
      <c r="CY529" s="12"/>
      <c r="CZ529" s="12"/>
      <c r="DA529" s="12"/>
      <c r="DB529" s="12"/>
      <c r="DC529" s="12"/>
      <c r="DD529" s="12"/>
      <c r="DE529" s="12"/>
      <c r="DF529" s="12"/>
      <c r="DG529" s="12"/>
      <c r="DH529" s="12"/>
      <c r="DI529" s="12"/>
      <c r="DJ529" s="12"/>
      <c r="DK529" s="12"/>
      <c r="DL529" s="12"/>
      <c r="DM529" s="12"/>
      <c r="DN529" s="12"/>
      <c r="DO529" s="12"/>
      <c r="DP529" s="12"/>
      <c r="DQ529" s="12"/>
      <c r="DR529" s="12"/>
      <c r="DS529" s="12"/>
      <c r="DT529" s="12"/>
      <c r="DU529" s="12"/>
      <c r="DV529" s="12"/>
      <c r="DW529" s="12"/>
      <c r="DX529" s="12"/>
      <c r="DY529" s="12"/>
      <c r="DZ529" s="12"/>
      <c r="EA529" s="12"/>
      <c r="EB529" s="12"/>
      <c r="EC529" s="12"/>
      <c r="ED529" s="12"/>
      <c r="EE529" s="12"/>
      <c r="EF529" s="12"/>
      <c r="EG529" s="12"/>
      <c r="EH529" s="12"/>
      <c r="EI529" s="12"/>
      <c r="EJ529" s="12"/>
      <c r="EK529" s="12"/>
      <c r="EL529" s="12"/>
      <c r="EM529" s="12"/>
      <c r="EN529" s="12"/>
      <c r="EO529" s="12"/>
      <c r="EP529" s="12"/>
      <c r="EQ529" s="12"/>
      <c r="ER529" s="12"/>
      <c r="ES529" s="12"/>
      <c r="ET529" s="12"/>
      <c r="EU529" s="12"/>
      <c r="EV529" s="12"/>
      <c r="EW529" s="12"/>
      <c r="EX529" s="12"/>
      <c r="EY529" s="12"/>
      <c r="EZ529" s="12"/>
      <c r="FA529" s="12"/>
      <c r="FB529" s="12"/>
      <c r="FC529" s="12"/>
      <c r="FD529" s="12"/>
      <c r="FE529" s="12"/>
      <c r="FF529" s="12"/>
      <c r="FG529" s="12"/>
      <c r="FH529" s="12"/>
      <c r="FI529" s="12"/>
      <c r="FJ529" s="12"/>
      <c r="FK529" s="12"/>
      <c r="FL529" s="12"/>
      <c r="FM529" s="12"/>
      <c r="FN529" s="12"/>
      <c r="FO529" s="12"/>
      <c r="FP529" s="12"/>
      <c r="FQ529" s="12"/>
      <c r="FR529" s="12"/>
      <c r="FS529" s="12"/>
      <c r="FT529" s="12"/>
      <c r="FU529" s="12"/>
      <c r="FV529" s="12"/>
      <c r="FW529" s="12"/>
      <c r="FX529" s="12"/>
      <c r="FY529" s="12"/>
      <c r="FZ529" s="12"/>
      <c r="GA529" s="12"/>
      <c r="GB529" s="12"/>
      <c r="GC529" s="12"/>
      <c r="GD529" s="12"/>
      <c r="GE529" s="12"/>
      <c r="GF529" s="12"/>
      <c r="GG529" s="12"/>
      <c r="GH529" s="12"/>
      <c r="GI529" s="12"/>
      <c r="GJ529" s="12"/>
      <c r="GK529" s="12"/>
      <c r="GL529" s="12"/>
      <c r="GM529" s="12"/>
      <c r="GN529" s="12"/>
      <c r="GO529" s="12"/>
      <c r="GP529" s="12"/>
      <c r="GQ529" s="12"/>
      <c r="GR529" s="12"/>
      <c r="GS529" s="12"/>
      <c r="GT529" s="12"/>
      <c r="GU529" s="12"/>
      <c r="GV529" s="12"/>
      <c r="GW529" s="12"/>
      <c r="GX529" s="12"/>
      <c r="GY529" s="12"/>
      <c r="GZ529" s="12"/>
      <c r="HA529" s="12"/>
      <c r="HB529" s="12"/>
      <c r="HC529" s="12"/>
      <c r="HD529" s="12"/>
      <c r="HE529" s="12"/>
      <c r="HF529" s="12"/>
      <c r="HG529" s="12"/>
      <c r="HH529" s="12"/>
      <c r="HI529" s="12"/>
      <c r="HJ529" s="12"/>
      <c r="HK529" s="12"/>
      <c r="HL529" s="12"/>
      <c r="HM529" s="12"/>
      <c r="HN529" s="12"/>
      <c r="HO529" s="12"/>
      <c r="HP529" s="12"/>
      <c r="HQ529" s="12"/>
      <c r="HR529" s="12"/>
      <c r="HS529" s="12"/>
      <c r="HT529" s="12"/>
      <c r="HU529" s="12"/>
      <c r="HV529" s="12"/>
      <c r="HW529" s="12"/>
      <c r="HX529" s="12"/>
      <c r="HY529" s="12"/>
    </row>
    <row r="530" spans="1:233" x14ac:dyDescent="0.3">
      <c r="A530" s="88"/>
      <c r="B530" s="88"/>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12"/>
      <c r="BR530" s="12"/>
      <c r="BS530" s="12"/>
      <c r="BT530" s="12"/>
      <c r="BU530" s="12"/>
      <c r="BV530" s="12"/>
      <c r="BW530" s="12"/>
      <c r="BX530" s="12"/>
      <c r="BY530" s="12"/>
      <c r="BZ530" s="12"/>
      <c r="CA530" s="12"/>
      <c r="CB530" s="12"/>
      <c r="CC530" s="12"/>
      <c r="CD530" s="12"/>
      <c r="CE530" s="12"/>
      <c r="CF530" s="12"/>
      <c r="CG530" s="12"/>
      <c r="CH530" s="12"/>
      <c r="CI530" s="12"/>
      <c r="CJ530" s="12"/>
      <c r="CK530" s="12"/>
      <c r="CL530" s="12"/>
      <c r="CM530" s="12"/>
      <c r="CN530" s="12"/>
      <c r="CO530" s="12"/>
      <c r="CP530" s="12"/>
      <c r="CQ530" s="12"/>
      <c r="CR530" s="12"/>
      <c r="CS530" s="12"/>
      <c r="CT530" s="12"/>
      <c r="CU530" s="12"/>
      <c r="CV530" s="12"/>
      <c r="CW530" s="12"/>
      <c r="CX530" s="12"/>
      <c r="CY530" s="12"/>
      <c r="CZ530" s="12"/>
      <c r="DA530" s="12"/>
      <c r="DB530" s="12"/>
      <c r="DC530" s="12"/>
      <c r="DD530" s="12"/>
      <c r="DE530" s="12"/>
      <c r="DF530" s="12"/>
      <c r="DG530" s="12"/>
      <c r="DH530" s="12"/>
      <c r="DI530" s="12"/>
      <c r="DJ530" s="12"/>
      <c r="DK530" s="12"/>
      <c r="DL530" s="12"/>
      <c r="DM530" s="12"/>
      <c r="DN530" s="12"/>
      <c r="DO530" s="12"/>
      <c r="DP530" s="12"/>
      <c r="DQ530" s="12"/>
      <c r="DR530" s="12"/>
      <c r="DS530" s="12"/>
      <c r="DT530" s="12"/>
      <c r="DU530" s="12"/>
      <c r="DV530" s="12"/>
      <c r="DW530" s="12"/>
      <c r="DX530" s="12"/>
      <c r="DY530" s="12"/>
      <c r="DZ530" s="12"/>
      <c r="EA530" s="12"/>
      <c r="EB530" s="12"/>
      <c r="EC530" s="12"/>
      <c r="ED530" s="12"/>
      <c r="EE530" s="12"/>
      <c r="EF530" s="12"/>
      <c r="EG530" s="12"/>
      <c r="EH530" s="12"/>
      <c r="EI530" s="12"/>
      <c r="EJ530" s="12"/>
      <c r="EK530" s="12"/>
      <c r="EL530" s="12"/>
      <c r="EM530" s="12"/>
      <c r="EN530" s="12"/>
      <c r="EO530" s="12"/>
      <c r="EP530" s="12"/>
      <c r="EQ530" s="12"/>
      <c r="ER530" s="12"/>
      <c r="ES530" s="12"/>
      <c r="ET530" s="12"/>
      <c r="EU530" s="12"/>
      <c r="EV530" s="12"/>
      <c r="EW530" s="12"/>
      <c r="EX530" s="12"/>
      <c r="EY530" s="12"/>
      <c r="EZ530" s="12"/>
      <c r="FA530" s="12"/>
      <c r="FB530" s="12"/>
      <c r="FC530" s="12"/>
      <c r="FD530" s="12"/>
      <c r="FE530" s="12"/>
      <c r="FF530" s="12"/>
      <c r="FG530" s="12"/>
      <c r="FH530" s="12"/>
      <c r="FI530" s="12"/>
      <c r="FJ530" s="12"/>
      <c r="FK530" s="12"/>
      <c r="FL530" s="12"/>
      <c r="FM530" s="12"/>
      <c r="FN530" s="12"/>
      <c r="FO530" s="12"/>
      <c r="FP530" s="12"/>
      <c r="FQ530" s="12"/>
      <c r="FR530" s="12"/>
      <c r="FS530" s="12"/>
      <c r="FT530" s="12"/>
      <c r="FU530" s="12"/>
      <c r="FV530" s="12"/>
      <c r="FW530" s="12"/>
      <c r="FX530" s="12"/>
      <c r="FY530" s="12"/>
      <c r="FZ530" s="12"/>
      <c r="GA530" s="12"/>
      <c r="GB530" s="12"/>
      <c r="GC530" s="12"/>
      <c r="GD530" s="12"/>
      <c r="GE530" s="12"/>
      <c r="GF530" s="12"/>
      <c r="GG530" s="12"/>
      <c r="GH530" s="12"/>
      <c r="GI530" s="12"/>
      <c r="GJ530" s="12"/>
      <c r="GK530" s="12"/>
      <c r="GL530" s="12"/>
      <c r="GM530" s="12"/>
      <c r="GN530" s="12"/>
      <c r="GO530" s="12"/>
      <c r="GP530" s="12"/>
      <c r="GQ530" s="12"/>
      <c r="GR530" s="12"/>
      <c r="GS530" s="12"/>
      <c r="GT530" s="12"/>
      <c r="GU530" s="12"/>
      <c r="GV530" s="12"/>
      <c r="GW530" s="12"/>
      <c r="GX530" s="12"/>
      <c r="GY530" s="12"/>
      <c r="GZ530" s="12"/>
      <c r="HA530" s="12"/>
      <c r="HB530" s="12"/>
      <c r="HC530" s="12"/>
      <c r="HD530" s="12"/>
      <c r="HE530" s="12"/>
      <c r="HF530" s="12"/>
      <c r="HG530" s="12"/>
      <c r="HH530" s="12"/>
      <c r="HI530" s="12"/>
      <c r="HJ530" s="12"/>
      <c r="HK530" s="12"/>
      <c r="HL530" s="12"/>
      <c r="HM530" s="12"/>
      <c r="HN530" s="12"/>
      <c r="HO530" s="12"/>
      <c r="HP530" s="12"/>
      <c r="HQ530" s="12"/>
      <c r="HR530" s="12"/>
      <c r="HS530" s="12"/>
      <c r="HT530" s="12"/>
      <c r="HU530" s="12"/>
      <c r="HV530" s="12"/>
      <c r="HW530" s="12"/>
      <c r="HX530" s="12"/>
      <c r="HY530" s="12"/>
    </row>
    <row r="531" spans="1:233" x14ac:dyDescent="0.3">
      <c r="A531" s="88"/>
      <c r="B531" s="88"/>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c r="BX531" s="12"/>
      <c r="BY531" s="12"/>
      <c r="BZ531" s="12"/>
      <c r="CA531" s="12"/>
      <c r="CB531" s="12"/>
      <c r="CC531" s="12"/>
      <c r="CD531" s="12"/>
      <c r="CE531" s="12"/>
      <c r="CF531" s="12"/>
      <c r="CG531" s="12"/>
      <c r="CH531" s="12"/>
      <c r="CI531" s="12"/>
      <c r="CJ531" s="12"/>
      <c r="CK531" s="12"/>
      <c r="CL531" s="12"/>
      <c r="CM531" s="12"/>
      <c r="CN531" s="12"/>
      <c r="CO531" s="12"/>
      <c r="CP531" s="12"/>
      <c r="CQ531" s="12"/>
      <c r="CR531" s="12"/>
      <c r="CS531" s="12"/>
      <c r="CT531" s="12"/>
      <c r="CU531" s="12"/>
      <c r="CV531" s="12"/>
      <c r="CW531" s="12"/>
      <c r="CX531" s="12"/>
      <c r="CY531" s="12"/>
      <c r="CZ531" s="12"/>
      <c r="DA531" s="12"/>
      <c r="DB531" s="12"/>
      <c r="DC531" s="12"/>
      <c r="DD531" s="12"/>
      <c r="DE531" s="12"/>
      <c r="DF531" s="12"/>
      <c r="DG531" s="12"/>
      <c r="DH531" s="12"/>
      <c r="DI531" s="12"/>
      <c r="DJ531" s="12"/>
      <c r="DK531" s="12"/>
      <c r="DL531" s="12"/>
      <c r="DM531" s="12"/>
      <c r="DN531" s="12"/>
      <c r="DO531" s="12"/>
      <c r="DP531" s="12"/>
      <c r="DQ531" s="12"/>
      <c r="DR531" s="12"/>
      <c r="DS531" s="12"/>
      <c r="DT531" s="12"/>
      <c r="DU531" s="12"/>
      <c r="DV531" s="12"/>
      <c r="DW531" s="12"/>
      <c r="DX531" s="12"/>
      <c r="DY531" s="12"/>
      <c r="DZ531" s="12"/>
      <c r="EA531" s="12"/>
      <c r="EB531" s="12"/>
      <c r="EC531" s="12"/>
      <c r="ED531" s="12"/>
      <c r="EE531" s="12"/>
      <c r="EF531" s="12"/>
      <c r="EG531" s="12"/>
      <c r="EH531" s="12"/>
      <c r="EI531" s="12"/>
      <c r="EJ531" s="12"/>
      <c r="EK531" s="12"/>
      <c r="EL531" s="12"/>
      <c r="EM531" s="12"/>
      <c r="EN531" s="12"/>
      <c r="EO531" s="12"/>
      <c r="EP531" s="12"/>
      <c r="EQ531" s="12"/>
      <c r="ER531" s="12"/>
      <c r="ES531" s="12"/>
      <c r="ET531" s="12"/>
      <c r="EU531" s="12"/>
      <c r="EV531" s="12"/>
      <c r="EW531" s="12"/>
      <c r="EX531" s="12"/>
      <c r="EY531" s="12"/>
      <c r="EZ531" s="12"/>
      <c r="FA531" s="12"/>
      <c r="FB531" s="12"/>
      <c r="FC531" s="12"/>
      <c r="FD531" s="12"/>
      <c r="FE531" s="12"/>
      <c r="FF531" s="12"/>
      <c r="FG531" s="12"/>
      <c r="FH531" s="12"/>
      <c r="FI531" s="12"/>
      <c r="FJ531" s="12"/>
      <c r="FK531" s="12"/>
      <c r="FL531" s="12"/>
      <c r="FM531" s="12"/>
      <c r="FN531" s="12"/>
      <c r="FO531" s="12"/>
      <c r="FP531" s="12"/>
      <c r="FQ531" s="12"/>
      <c r="FR531" s="12"/>
      <c r="FS531" s="12"/>
      <c r="FT531" s="12"/>
      <c r="FU531" s="12"/>
      <c r="FV531" s="12"/>
      <c r="FW531" s="12"/>
      <c r="FX531" s="12"/>
      <c r="FY531" s="12"/>
      <c r="FZ531" s="12"/>
      <c r="GA531" s="12"/>
      <c r="GB531" s="12"/>
      <c r="GC531" s="12"/>
      <c r="GD531" s="12"/>
      <c r="GE531" s="12"/>
      <c r="GF531" s="12"/>
      <c r="GG531" s="12"/>
      <c r="GH531" s="12"/>
      <c r="GI531" s="12"/>
      <c r="GJ531" s="12"/>
      <c r="GK531" s="12"/>
      <c r="GL531" s="12"/>
      <c r="GM531" s="12"/>
      <c r="GN531" s="12"/>
      <c r="GO531" s="12"/>
      <c r="GP531" s="12"/>
      <c r="GQ531" s="12"/>
      <c r="GR531" s="12"/>
      <c r="GS531" s="12"/>
      <c r="GT531" s="12"/>
      <c r="GU531" s="12"/>
      <c r="GV531" s="12"/>
      <c r="GW531" s="12"/>
      <c r="GX531" s="12"/>
      <c r="GY531" s="12"/>
      <c r="GZ531" s="12"/>
      <c r="HA531" s="12"/>
      <c r="HB531" s="12"/>
      <c r="HC531" s="12"/>
      <c r="HD531" s="12"/>
      <c r="HE531" s="12"/>
      <c r="HF531" s="12"/>
      <c r="HG531" s="12"/>
      <c r="HH531" s="12"/>
      <c r="HI531" s="12"/>
      <c r="HJ531" s="12"/>
      <c r="HK531" s="12"/>
      <c r="HL531" s="12"/>
      <c r="HM531" s="12"/>
      <c r="HN531" s="12"/>
      <c r="HO531" s="12"/>
      <c r="HP531" s="12"/>
      <c r="HQ531" s="12"/>
      <c r="HR531" s="12"/>
      <c r="HS531" s="12"/>
      <c r="HT531" s="12"/>
      <c r="HU531" s="12"/>
      <c r="HV531" s="12"/>
      <c r="HW531" s="12"/>
      <c r="HX531" s="12"/>
      <c r="HY531" s="12"/>
    </row>
    <row r="532" spans="1:233" x14ac:dyDescent="0.3">
      <c r="A532" s="88"/>
      <c r="B532" s="88"/>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12"/>
      <c r="BR532" s="12"/>
      <c r="BS532" s="12"/>
      <c r="BT532" s="12"/>
      <c r="BU532" s="12"/>
      <c r="BV532" s="12"/>
      <c r="BW532" s="12"/>
      <c r="BX532" s="12"/>
      <c r="BY532" s="12"/>
      <c r="BZ532" s="12"/>
      <c r="CA532" s="12"/>
      <c r="CB532" s="12"/>
      <c r="CC532" s="12"/>
      <c r="CD532" s="12"/>
      <c r="CE532" s="12"/>
      <c r="CF532" s="12"/>
      <c r="CG532" s="12"/>
      <c r="CH532" s="12"/>
      <c r="CI532" s="12"/>
      <c r="CJ532" s="12"/>
      <c r="CK532" s="12"/>
      <c r="CL532" s="12"/>
      <c r="CM532" s="12"/>
      <c r="CN532" s="12"/>
      <c r="CO532" s="12"/>
      <c r="CP532" s="12"/>
      <c r="CQ532" s="12"/>
      <c r="CR532" s="12"/>
      <c r="CS532" s="12"/>
      <c r="CT532" s="12"/>
      <c r="CU532" s="12"/>
      <c r="CV532" s="12"/>
      <c r="CW532" s="12"/>
      <c r="CX532" s="12"/>
      <c r="CY532" s="12"/>
      <c r="CZ532" s="12"/>
      <c r="DA532" s="12"/>
      <c r="DB532" s="12"/>
      <c r="DC532" s="12"/>
      <c r="DD532" s="12"/>
      <c r="DE532" s="12"/>
      <c r="DF532" s="12"/>
      <c r="DG532" s="12"/>
      <c r="DH532" s="12"/>
      <c r="DI532" s="12"/>
      <c r="DJ532" s="12"/>
      <c r="DK532" s="12"/>
      <c r="DL532" s="12"/>
      <c r="DM532" s="12"/>
      <c r="DN532" s="12"/>
      <c r="DO532" s="12"/>
      <c r="DP532" s="12"/>
      <c r="DQ532" s="12"/>
      <c r="DR532" s="12"/>
      <c r="DS532" s="12"/>
      <c r="DT532" s="12"/>
      <c r="DU532" s="12"/>
      <c r="DV532" s="12"/>
      <c r="DW532" s="12"/>
      <c r="DX532" s="12"/>
      <c r="DY532" s="12"/>
      <c r="DZ532" s="12"/>
      <c r="EA532" s="12"/>
      <c r="EB532" s="12"/>
      <c r="EC532" s="12"/>
      <c r="ED532" s="12"/>
      <c r="EE532" s="12"/>
      <c r="EF532" s="12"/>
      <c r="EG532" s="12"/>
      <c r="EH532" s="12"/>
      <c r="EI532" s="12"/>
      <c r="EJ532" s="12"/>
      <c r="EK532" s="12"/>
      <c r="EL532" s="12"/>
      <c r="EM532" s="12"/>
      <c r="EN532" s="12"/>
      <c r="EO532" s="12"/>
      <c r="EP532" s="12"/>
      <c r="EQ532" s="12"/>
      <c r="ER532" s="12"/>
      <c r="ES532" s="12"/>
      <c r="ET532" s="12"/>
      <c r="EU532" s="12"/>
      <c r="EV532" s="12"/>
      <c r="EW532" s="12"/>
      <c r="EX532" s="12"/>
      <c r="EY532" s="12"/>
      <c r="EZ532" s="12"/>
      <c r="FA532" s="12"/>
      <c r="FB532" s="12"/>
      <c r="FC532" s="12"/>
      <c r="FD532" s="12"/>
      <c r="FE532" s="12"/>
      <c r="FF532" s="12"/>
      <c r="FG532" s="12"/>
      <c r="FH532" s="12"/>
      <c r="FI532" s="12"/>
      <c r="FJ532" s="12"/>
      <c r="FK532" s="12"/>
      <c r="FL532" s="12"/>
      <c r="FM532" s="12"/>
      <c r="FN532" s="12"/>
      <c r="FO532" s="12"/>
      <c r="FP532" s="12"/>
      <c r="FQ532" s="12"/>
      <c r="FR532" s="12"/>
      <c r="FS532" s="12"/>
      <c r="FT532" s="12"/>
      <c r="FU532" s="12"/>
      <c r="FV532" s="12"/>
      <c r="FW532" s="12"/>
      <c r="FX532" s="12"/>
      <c r="FY532" s="12"/>
      <c r="FZ532" s="12"/>
      <c r="GA532" s="12"/>
      <c r="GB532" s="12"/>
      <c r="GC532" s="12"/>
      <c r="GD532" s="12"/>
      <c r="GE532" s="12"/>
      <c r="GF532" s="12"/>
      <c r="GG532" s="12"/>
      <c r="GH532" s="12"/>
      <c r="GI532" s="12"/>
      <c r="GJ532" s="12"/>
      <c r="GK532" s="12"/>
      <c r="GL532" s="12"/>
      <c r="GM532" s="12"/>
      <c r="GN532" s="12"/>
      <c r="GO532" s="12"/>
      <c r="GP532" s="12"/>
      <c r="GQ532" s="12"/>
      <c r="GR532" s="12"/>
      <c r="GS532" s="12"/>
      <c r="GT532" s="12"/>
      <c r="GU532" s="12"/>
      <c r="GV532" s="12"/>
      <c r="GW532" s="12"/>
      <c r="GX532" s="12"/>
      <c r="GY532" s="12"/>
      <c r="GZ532" s="12"/>
      <c r="HA532" s="12"/>
      <c r="HB532" s="12"/>
      <c r="HC532" s="12"/>
      <c r="HD532" s="12"/>
      <c r="HE532" s="12"/>
      <c r="HF532" s="12"/>
      <c r="HG532" s="12"/>
      <c r="HH532" s="12"/>
      <c r="HI532" s="12"/>
      <c r="HJ532" s="12"/>
      <c r="HK532" s="12"/>
      <c r="HL532" s="12"/>
      <c r="HM532" s="12"/>
      <c r="HN532" s="12"/>
      <c r="HO532" s="12"/>
      <c r="HP532" s="12"/>
      <c r="HQ532" s="12"/>
      <c r="HR532" s="12"/>
      <c r="HS532" s="12"/>
      <c r="HT532" s="12"/>
      <c r="HU532" s="12"/>
      <c r="HV532" s="12"/>
      <c r="HW532" s="12"/>
      <c r="HX532" s="12"/>
      <c r="HY532" s="12"/>
    </row>
    <row r="533" spans="1:233" x14ac:dyDescent="0.3">
      <c r="A533" s="88"/>
      <c r="B533" s="88"/>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c r="DB533" s="12"/>
      <c r="DC533" s="12"/>
      <c r="DD533" s="12"/>
      <c r="DE533" s="12"/>
      <c r="DF533" s="12"/>
      <c r="DG533" s="12"/>
      <c r="DH533" s="12"/>
      <c r="DI533" s="12"/>
      <c r="DJ533" s="12"/>
      <c r="DK533" s="12"/>
      <c r="DL533" s="12"/>
      <c r="DM533" s="12"/>
      <c r="DN533" s="12"/>
      <c r="DO533" s="12"/>
      <c r="DP533" s="12"/>
      <c r="DQ533" s="12"/>
      <c r="DR533" s="12"/>
      <c r="DS533" s="12"/>
      <c r="DT533" s="12"/>
      <c r="DU533" s="12"/>
      <c r="DV533" s="12"/>
      <c r="DW533" s="12"/>
      <c r="DX533" s="12"/>
      <c r="DY533" s="12"/>
      <c r="DZ533" s="12"/>
      <c r="EA533" s="12"/>
      <c r="EB533" s="12"/>
      <c r="EC533" s="12"/>
      <c r="ED533" s="12"/>
      <c r="EE533" s="12"/>
      <c r="EF533" s="12"/>
      <c r="EG533" s="12"/>
      <c r="EH533" s="12"/>
      <c r="EI533" s="12"/>
      <c r="EJ533" s="12"/>
      <c r="EK533" s="12"/>
      <c r="EL533" s="12"/>
      <c r="EM533" s="12"/>
      <c r="EN533" s="12"/>
      <c r="EO533" s="12"/>
      <c r="EP533" s="12"/>
      <c r="EQ533" s="12"/>
      <c r="ER533" s="12"/>
      <c r="ES533" s="12"/>
      <c r="ET533" s="12"/>
      <c r="EU533" s="12"/>
      <c r="EV533" s="12"/>
      <c r="EW533" s="12"/>
      <c r="EX533" s="12"/>
      <c r="EY533" s="12"/>
      <c r="EZ533" s="12"/>
      <c r="FA533" s="12"/>
      <c r="FB533" s="12"/>
      <c r="FC533" s="12"/>
      <c r="FD533" s="12"/>
      <c r="FE533" s="12"/>
      <c r="FF533" s="12"/>
      <c r="FG533" s="12"/>
      <c r="FH533" s="12"/>
      <c r="FI533" s="12"/>
      <c r="FJ533" s="12"/>
      <c r="FK533" s="12"/>
      <c r="FL533" s="12"/>
      <c r="FM533" s="12"/>
      <c r="FN533" s="12"/>
      <c r="FO533" s="12"/>
      <c r="FP533" s="12"/>
      <c r="FQ533" s="12"/>
      <c r="FR533" s="12"/>
      <c r="FS533" s="12"/>
      <c r="FT533" s="12"/>
      <c r="FU533" s="12"/>
      <c r="FV533" s="12"/>
      <c r="FW533" s="12"/>
      <c r="FX533" s="12"/>
      <c r="FY533" s="12"/>
      <c r="FZ533" s="12"/>
      <c r="GA533" s="12"/>
      <c r="GB533" s="12"/>
      <c r="GC533" s="12"/>
      <c r="GD533" s="12"/>
      <c r="GE533" s="12"/>
      <c r="GF533" s="12"/>
      <c r="GG533" s="12"/>
      <c r="GH533" s="12"/>
      <c r="GI533" s="12"/>
      <c r="GJ533" s="12"/>
      <c r="GK533" s="12"/>
      <c r="GL533" s="12"/>
      <c r="GM533" s="12"/>
      <c r="GN533" s="12"/>
      <c r="GO533" s="12"/>
      <c r="GP533" s="12"/>
      <c r="GQ533" s="12"/>
      <c r="GR533" s="12"/>
      <c r="GS533" s="12"/>
      <c r="GT533" s="12"/>
      <c r="GU533" s="12"/>
      <c r="GV533" s="12"/>
      <c r="GW533" s="12"/>
      <c r="GX533" s="12"/>
      <c r="GY533" s="12"/>
      <c r="GZ533" s="12"/>
      <c r="HA533" s="12"/>
      <c r="HB533" s="12"/>
      <c r="HC533" s="12"/>
      <c r="HD533" s="12"/>
      <c r="HE533" s="12"/>
      <c r="HF533" s="12"/>
      <c r="HG533" s="12"/>
      <c r="HH533" s="12"/>
      <c r="HI533" s="12"/>
      <c r="HJ533" s="12"/>
      <c r="HK533" s="12"/>
      <c r="HL533" s="12"/>
      <c r="HM533" s="12"/>
      <c r="HN533" s="12"/>
      <c r="HO533" s="12"/>
      <c r="HP533" s="12"/>
      <c r="HQ533" s="12"/>
      <c r="HR533" s="12"/>
      <c r="HS533" s="12"/>
      <c r="HT533" s="12"/>
      <c r="HU533" s="12"/>
      <c r="HV533" s="12"/>
      <c r="HW533" s="12"/>
      <c r="HX533" s="12"/>
      <c r="HY533" s="12"/>
    </row>
    <row r="534" spans="1:233" x14ac:dyDescent="0.3">
      <c r="A534" s="88"/>
      <c r="B534" s="88"/>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c r="DF534" s="12"/>
      <c r="DG534" s="12"/>
      <c r="DH534" s="12"/>
      <c r="DI534" s="12"/>
      <c r="DJ534" s="12"/>
      <c r="DK534" s="12"/>
      <c r="DL534" s="12"/>
      <c r="DM534" s="12"/>
      <c r="DN534" s="12"/>
      <c r="DO534" s="12"/>
      <c r="DP534" s="12"/>
      <c r="DQ534" s="12"/>
      <c r="DR534" s="12"/>
      <c r="DS534" s="12"/>
      <c r="DT534" s="12"/>
      <c r="DU534" s="12"/>
      <c r="DV534" s="12"/>
      <c r="DW534" s="12"/>
      <c r="DX534" s="12"/>
      <c r="DY534" s="12"/>
      <c r="DZ534" s="12"/>
      <c r="EA534" s="12"/>
      <c r="EB534" s="12"/>
      <c r="EC534" s="12"/>
      <c r="ED534" s="12"/>
      <c r="EE534" s="12"/>
      <c r="EF534" s="12"/>
      <c r="EG534" s="12"/>
      <c r="EH534" s="12"/>
      <c r="EI534" s="12"/>
      <c r="EJ534" s="12"/>
      <c r="EK534" s="12"/>
      <c r="EL534" s="12"/>
      <c r="EM534" s="12"/>
      <c r="EN534" s="12"/>
      <c r="EO534" s="12"/>
      <c r="EP534" s="12"/>
      <c r="EQ534" s="12"/>
      <c r="ER534" s="12"/>
      <c r="ES534" s="12"/>
      <c r="ET534" s="12"/>
      <c r="EU534" s="12"/>
      <c r="EV534" s="12"/>
      <c r="EW534" s="12"/>
      <c r="EX534" s="12"/>
      <c r="EY534" s="12"/>
      <c r="EZ534" s="12"/>
      <c r="FA534" s="12"/>
      <c r="FB534" s="12"/>
      <c r="FC534" s="12"/>
      <c r="FD534" s="12"/>
      <c r="FE534" s="12"/>
      <c r="FF534" s="12"/>
      <c r="FG534" s="12"/>
      <c r="FH534" s="12"/>
      <c r="FI534" s="12"/>
      <c r="FJ534" s="12"/>
      <c r="FK534" s="12"/>
      <c r="FL534" s="12"/>
      <c r="FM534" s="12"/>
      <c r="FN534" s="12"/>
      <c r="FO534" s="12"/>
      <c r="FP534" s="12"/>
      <c r="FQ534" s="12"/>
      <c r="FR534" s="12"/>
      <c r="FS534" s="12"/>
      <c r="FT534" s="12"/>
      <c r="FU534" s="12"/>
      <c r="FV534" s="12"/>
      <c r="FW534" s="12"/>
      <c r="FX534" s="12"/>
      <c r="FY534" s="12"/>
      <c r="FZ534" s="12"/>
      <c r="GA534" s="12"/>
      <c r="GB534" s="12"/>
      <c r="GC534" s="12"/>
      <c r="GD534" s="12"/>
      <c r="GE534" s="12"/>
      <c r="GF534" s="12"/>
      <c r="GG534" s="12"/>
      <c r="GH534" s="12"/>
      <c r="GI534" s="12"/>
      <c r="GJ534" s="12"/>
      <c r="GK534" s="12"/>
      <c r="GL534" s="12"/>
      <c r="GM534" s="12"/>
      <c r="GN534" s="12"/>
      <c r="GO534" s="12"/>
      <c r="GP534" s="12"/>
      <c r="GQ534" s="12"/>
      <c r="GR534" s="12"/>
      <c r="GS534" s="12"/>
      <c r="GT534" s="12"/>
      <c r="GU534" s="12"/>
      <c r="GV534" s="12"/>
      <c r="GW534" s="12"/>
      <c r="GX534" s="12"/>
      <c r="GY534" s="12"/>
      <c r="GZ534" s="12"/>
      <c r="HA534" s="12"/>
      <c r="HB534" s="12"/>
      <c r="HC534" s="12"/>
      <c r="HD534" s="12"/>
      <c r="HE534" s="12"/>
      <c r="HF534" s="12"/>
      <c r="HG534" s="12"/>
      <c r="HH534" s="12"/>
      <c r="HI534" s="12"/>
      <c r="HJ534" s="12"/>
      <c r="HK534" s="12"/>
      <c r="HL534" s="12"/>
      <c r="HM534" s="12"/>
      <c r="HN534" s="12"/>
      <c r="HO534" s="12"/>
      <c r="HP534" s="12"/>
      <c r="HQ534" s="12"/>
      <c r="HR534" s="12"/>
      <c r="HS534" s="12"/>
      <c r="HT534" s="12"/>
      <c r="HU534" s="12"/>
      <c r="HV534" s="12"/>
      <c r="HW534" s="12"/>
      <c r="HX534" s="12"/>
      <c r="HY534" s="12"/>
    </row>
    <row r="535" spans="1:233" x14ac:dyDescent="0.3">
      <c r="A535" s="88"/>
      <c r="B535" s="88"/>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c r="CY535" s="12"/>
      <c r="CZ535" s="12"/>
      <c r="DA535" s="12"/>
      <c r="DB535" s="12"/>
      <c r="DC535" s="12"/>
      <c r="DD535" s="12"/>
      <c r="DE535" s="12"/>
      <c r="DF535" s="12"/>
      <c r="DG535" s="12"/>
      <c r="DH535" s="12"/>
      <c r="DI535" s="12"/>
      <c r="DJ535" s="12"/>
      <c r="DK535" s="12"/>
      <c r="DL535" s="12"/>
      <c r="DM535" s="12"/>
      <c r="DN535" s="12"/>
      <c r="DO535" s="12"/>
      <c r="DP535" s="12"/>
      <c r="DQ535" s="12"/>
      <c r="DR535" s="12"/>
      <c r="DS535" s="12"/>
      <c r="DT535" s="12"/>
      <c r="DU535" s="12"/>
      <c r="DV535" s="12"/>
      <c r="DW535" s="12"/>
      <c r="DX535" s="12"/>
      <c r="DY535" s="12"/>
      <c r="DZ535" s="12"/>
      <c r="EA535" s="12"/>
      <c r="EB535" s="12"/>
      <c r="EC535" s="12"/>
      <c r="ED535" s="12"/>
      <c r="EE535" s="12"/>
      <c r="EF535" s="12"/>
      <c r="EG535" s="12"/>
      <c r="EH535" s="12"/>
      <c r="EI535" s="12"/>
      <c r="EJ535" s="12"/>
      <c r="EK535" s="12"/>
      <c r="EL535" s="12"/>
      <c r="EM535" s="12"/>
      <c r="EN535" s="12"/>
      <c r="EO535" s="12"/>
      <c r="EP535" s="12"/>
      <c r="EQ535" s="12"/>
      <c r="ER535" s="12"/>
      <c r="ES535" s="12"/>
      <c r="ET535" s="12"/>
      <c r="EU535" s="12"/>
      <c r="EV535" s="12"/>
      <c r="EW535" s="12"/>
      <c r="EX535" s="12"/>
      <c r="EY535" s="12"/>
      <c r="EZ535" s="12"/>
      <c r="FA535" s="12"/>
      <c r="FB535" s="12"/>
      <c r="FC535" s="12"/>
      <c r="FD535" s="12"/>
      <c r="FE535" s="12"/>
      <c r="FF535" s="12"/>
      <c r="FG535" s="12"/>
      <c r="FH535" s="12"/>
      <c r="FI535" s="12"/>
      <c r="FJ535" s="12"/>
      <c r="FK535" s="12"/>
      <c r="FL535" s="12"/>
      <c r="FM535" s="12"/>
      <c r="FN535" s="12"/>
      <c r="FO535" s="12"/>
      <c r="FP535" s="12"/>
      <c r="FQ535" s="12"/>
      <c r="FR535" s="12"/>
      <c r="FS535" s="12"/>
      <c r="FT535" s="12"/>
      <c r="FU535" s="12"/>
      <c r="FV535" s="12"/>
      <c r="FW535" s="12"/>
      <c r="FX535" s="12"/>
      <c r="FY535" s="12"/>
      <c r="FZ535" s="12"/>
      <c r="GA535" s="12"/>
      <c r="GB535" s="12"/>
      <c r="GC535" s="12"/>
      <c r="GD535" s="12"/>
      <c r="GE535" s="12"/>
      <c r="GF535" s="12"/>
      <c r="GG535" s="12"/>
      <c r="GH535" s="12"/>
      <c r="GI535" s="12"/>
      <c r="GJ535" s="12"/>
      <c r="GK535" s="12"/>
      <c r="GL535" s="12"/>
      <c r="GM535" s="12"/>
      <c r="GN535" s="12"/>
      <c r="GO535" s="12"/>
      <c r="GP535" s="12"/>
      <c r="GQ535" s="12"/>
      <c r="GR535" s="12"/>
      <c r="GS535" s="12"/>
      <c r="GT535" s="12"/>
      <c r="GU535" s="12"/>
      <c r="GV535" s="12"/>
      <c r="GW535" s="12"/>
      <c r="GX535" s="12"/>
      <c r="GY535" s="12"/>
      <c r="GZ535" s="12"/>
      <c r="HA535" s="12"/>
      <c r="HB535" s="12"/>
      <c r="HC535" s="12"/>
      <c r="HD535" s="12"/>
      <c r="HE535" s="12"/>
      <c r="HF535" s="12"/>
      <c r="HG535" s="12"/>
      <c r="HH535" s="12"/>
      <c r="HI535" s="12"/>
      <c r="HJ535" s="12"/>
      <c r="HK535" s="12"/>
      <c r="HL535" s="12"/>
      <c r="HM535" s="12"/>
      <c r="HN535" s="12"/>
      <c r="HO535" s="12"/>
      <c r="HP535" s="12"/>
      <c r="HQ535" s="12"/>
      <c r="HR535" s="12"/>
      <c r="HS535" s="12"/>
      <c r="HT535" s="12"/>
      <c r="HU535" s="12"/>
      <c r="HV535" s="12"/>
      <c r="HW535" s="12"/>
      <c r="HX535" s="12"/>
      <c r="HY535" s="12"/>
    </row>
    <row r="536" spans="1:233" x14ac:dyDescent="0.3">
      <c r="A536" s="88"/>
      <c r="B536" s="88"/>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12"/>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2"/>
      <c r="DZ536" s="12"/>
      <c r="EA536" s="12"/>
      <c r="EB536" s="12"/>
      <c r="EC536" s="12"/>
      <c r="ED536" s="12"/>
      <c r="EE536" s="12"/>
      <c r="EF536" s="12"/>
      <c r="EG536" s="12"/>
      <c r="EH536" s="12"/>
      <c r="EI536" s="12"/>
      <c r="EJ536" s="12"/>
      <c r="EK536" s="12"/>
      <c r="EL536" s="12"/>
      <c r="EM536" s="12"/>
      <c r="EN536" s="12"/>
      <c r="EO536" s="12"/>
      <c r="EP536" s="12"/>
      <c r="EQ536" s="12"/>
      <c r="ER536" s="12"/>
      <c r="ES536" s="12"/>
      <c r="ET536" s="12"/>
      <c r="EU536" s="12"/>
      <c r="EV536" s="12"/>
      <c r="EW536" s="12"/>
      <c r="EX536" s="12"/>
      <c r="EY536" s="12"/>
      <c r="EZ536" s="12"/>
      <c r="FA536" s="12"/>
      <c r="FB536" s="12"/>
      <c r="FC536" s="12"/>
      <c r="FD536" s="12"/>
      <c r="FE536" s="12"/>
      <c r="FF536" s="12"/>
      <c r="FG536" s="12"/>
      <c r="FH536" s="12"/>
      <c r="FI536" s="12"/>
      <c r="FJ536" s="12"/>
      <c r="FK536" s="12"/>
      <c r="FL536" s="12"/>
      <c r="FM536" s="12"/>
      <c r="FN536" s="12"/>
      <c r="FO536" s="12"/>
      <c r="FP536" s="12"/>
      <c r="FQ536" s="12"/>
      <c r="FR536" s="12"/>
      <c r="FS536" s="12"/>
      <c r="FT536" s="12"/>
      <c r="FU536" s="12"/>
      <c r="FV536" s="12"/>
      <c r="FW536" s="12"/>
      <c r="FX536" s="12"/>
      <c r="FY536" s="12"/>
      <c r="FZ536" s="12"/>
      <c r="GA536" s="12"/>
      <c r="GB536" s="12"/>
      <c r="GC536" s="12"/>
      <c r="GD536" s="12"/>
      <c r="GE536" s="12"/>
      <c r="GF536" s="12"/>
      <c r="GG536" s="12"/>
      <c r="GH536" s="12"/>
      <c r="GI536" s="12"/>
      <c r="GJ536" s="12"/>
      <c r="GK536" s="12"/>
      <c r="GL536" s="12"/>
      <c r="GM536" s="12"/>
      <c r="GN536" s="12"/>
      <c r="GO536" s="12"/>
      <c r="GP536" s="12"/>
      <c r="GQ536" s="12"/>
      <c r="GR536" s="12"/>
      <c r="GS536" s="12"/>
      <c r="GT536" s="12"/>
      <c r="GU536" s="12"/>
      <c r="GV536" s="12"/>
      <c r="GW536" s="12"/>
      <c r="GX536" s="12"/>
      <c r="GY536" s="12"/>
      <c r="GZ536" s="12"/>
      <c r="HA536" s="12"/>
      <c r="HB536" s="12"/>
      <c r="HC536" s="12"/>
      <c r="HD536" s="12"/>
      <c r="HE536" s="12"/>
      <c r="HF536" s="12"/>
      <c r="HG536" s="12"/>
      <c r="HH536" s="12"/>
      <c r="HI536" s="12"/>
      <c r="HJ536" s="12"/>
      <c r="HK536" s="12"/>
      <c r="HL536" s="12"/>
      <c r="HM536" s="12"/>
      <c r="HN536" s="12"/>
      <c r="HO536" s="12"/>
      <c r="HP536" s="12"/>
      <c r="HQ536" s="12"/>
      <c r="HR536" s="12"/>
      <c r="HS536" s="12"/>
      <c r="HT536" s="12"/>
      <c r="HU536" s="12"/>
      <c r="HV536" s="12"/>
      <c r="HW536" s="12"/>
      <c r="HX536" s="12"/>
      <c r="HY536" s="12"/>
    </row>
    <row r="537" spans="1:233" x14ac:dyDescent="0.3">
      <c r="A537" s="88"/>
      <c r="B537" s="88"/>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c r="DB537" s="12"/>
      <c r="DC537" s="12"/>
      <c r="DD537" s="12"/>
      <c r="DE537" s="12"/>
      <c r="DF537" s="12"/>
      <c r="DG537" s="12"/>
      <c r="DH537" s="12"/>
      <c r="DI537" s="12"/>
      <c r="DJ537" s="12"/>
      <c r="DK537" s="12"/>
      <c r="DL537" s="12"/>
      <c r="DM537" s="12"/>
      <c r="DN537" s="12"/>
      <c r="DO537" s="12"/>
      <c r="DP537" s="12"/>
      <c r="DQ537" s="12"/>
      <c r="DR537" s="12"/>
      <c r="DS537" s="12"/>
      <c r="DT537" s="12"/>
      <c r="DU537" s="12"/>
      <c r="DV537" s="12"/>
      <c r="DW537" s="12"/>
      <c r="DX537" s="12"/>
      <c r="DY537" s="12"/>
      <c r="DZ537" s="12"/>
      <c r="EA537" s="12"/>
      <c r="EB537" s="12"/>
      <c r="EC537" s="12"/>
      <c r="ED537" s="12"/>
      <c r="EE537" s="12"/>
      <c r="EF537" s="12"/>
      <c r="EG537" s="12"/>
      <c r="EH537" s="12"/>
      <c r="EI537" s="12"/>
      <c r="EJ537" s="12"/>
      <c r="EK537" s="12"/>
      <c r="EL537" s="12"/>
      <c r="EM537" s="12"/>
      <c r="EN537" s="12"/>
      <c r="EO537" s="12"/>
      <c r="EP537" s="12"/>
      <c r="EQ537" s="12"/>
      <c r="ER537" s="12"/>
      <c r="ES537" s="12"/>
      <c r="ET537" s="12"/>
      <c r="EU537" s="12"/>
      <c r="EV537" s="12"/>
      <c r="EW537" s="12"/>
      <c r="EX537" s="12"/>
      <c r="EY537" s="12"/>
      <c r="EZ537" s="12"/>
      <c r="FA537" s="12"/>
      <c r="FB537" s="12"/>
      <c r="FC537" s="12"/>
      <c r="FD537" s="12"/>
      <c r="FE537" s="12"/>
      <c r="FF537" s="12"/>
      <c r="FG537" s="12"/>
      <c r="FH537" s="12"/>
      <c r="FI537" s="12"/>
      <c r="FJ537" s="12"/>
      <c r="FK537" s="12"/>
      <c r="FL537" s="12"/>
      <c r="FM537" s="12"/>
      <c r="FN537" s="12"/>
      <c r="FO537" s="12"/>
      <c r="FP537" s="12"/>
      <c r="FQ537" s="12"/>
      <c r="FR537" s="12"/>
      <c r="FS537" s="12"/>
      <c r="FT537" s="12"/>
      <c r="FU537" s="12"/>
      <c r="FV537" s="12"/>
      <c r="FW537" s="12"/>
      <c r="FX537" s="12"/>
      <c r="FY537" s="12"/>
      <c r="FZ537" s="12"/>
      <c r="GA537" s="12"/>
      <c r="GB537" s="12"/>
      <c r="GC537" s="12"/>
      <c r="GD537" s="12"/>
      <c r="GE537" s="12"/>
      <c r="GF537" s="12"/>
      <c r="GG537" s="12"/>
      <c r="GH537" s="12"/>
      <c r="GI537" s="12"/>
      <c r="GJ537" s="12"/>
      <c r="GK537" s="12"/>
      <c r="GL537" s="12"/>
      <c r="GM537" s="12"/>
      <c r="GN537" s="12"/>
      <c r="GO537" s="12"/>
      <c r="GP537" s="12"/>
      <c r="GQ537" s="12"/>
      <c r="GR537" s="12"/>
      <c r="GS537" s="12"/>
      <c r="GT537" s="12"/>
      <c r="GU537" s="12"/>
      <c r="GV537" s="12"/>
      <c r="GW537" s="12"/>
      <c r="GX537" s="12"/>
      <c r="GY537" s="12"/>
      <c r="GZ537" s="12"/>
      <c r="HA537" s="12"/>
      <c r="HB537" s="12"/>
      <c r="HC537" s="12"/>
      <c r="HD537" s="12"/>
      <c r="HE537" s="12"/>
      <c r="HF537" s="12"/>
      <c r="HG537" s="12"/>
      <c r="HH537" s="12"/>
      <c r="HI537" s="12"/>
      <c r="HJ537" s="12"/>
      <c r="HK537" s="12"/>
      <c r="HL537" s="12"/>
      <c r="HM537" s="12"/>
      <c r="HN537" s="12"/>
      <c r="HO537" s="12"/>
      <c r="HP537" s="12"/>
      <c r="HQ537" s="12"/>
      <c r="HR537" s="12"/>
      <c r="HS537" s="12"/>
      <c r="HT537" s="12"/>
      <c r="HU537" s="12"/>
      <c r="HV537" s="12"/>
      <c r="HW537" s="12"/>
      <c r="HX537" s="12"/>
      <c r="HY537" s="12"/>
    </row>
    <row r="538" spans="1:233" x14ac:dyDescent="0.3">
      <c r="A538" s="88"/>
      <c r="B538" s="88"/>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12"/>
      <c r="DG538" s="12"/>
      <c r="DH538" s="12"/>
      <c r="DI538" s="12"/>
      <c r="DJ538" s="12"/>
      <c r="DK538" s="12"/>
      <c r="DL538" s="12"/>
      <c r="DM538" s="12"/>
      <c r="DN538" s="12"/>
      <c r="DO538" s="12"/>
      <c r="DP538" s="12"/>
      <c r="DQ538" s="12"/>
      <c r="DR538" s="12"/>
      <c r="DS538" s="12"/>
      <c r="DT538" s="12"/>
      <c r="DU538" s="12"/>
      <c r="DV538" s="12"/>
      <c r="DW538" s="12"/>
      <c r="DX538" s="12"/>
      <c r="DY538" s="12"/>
      <c r="DZ538" s="12"/>
      <c r="EA538" s="12"/>
      <c r="EB538" s="12"/>
      <c r="EC538" s="12"/>
      <c r="ED538" s="12"/>
      <c r="EE538" s="12"/>
      <c r="EF538" s="12"/>
      <c r="EG538" s="12"/>
      <c r="EH538" s="12"/>
      <c r="EI538" s="12"/>
      <c r="EJ538" s="12"/>
      <c r="EK538" s="12"/>
      <c r="EL538" s="12"/>
      <c r="EM538" s="12"/>
      <c r="EN538" s="12"/>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c r="FV538" s="12"/>
      <c r="FW538" s="12"/>
      <c r="FX538" s="12"/>
      <c r="FY538" s="12"/>
      <c r="FZ538" s="12"/>
      <c r="GA538" s="12"/>
      <c r="GB538" s="12"/>
      <c r="GC538" s="12"/>
      <c r="GD538" s="12"/>
      <c r="GE538" s="12"/>
      <c r="GF538" s="12"/>
      <c r="GG538" s="12"/>
      <c r="GH538" s="12"/>
      <c r="GI538" s="12"/>
      <c r="GJ538" s="12"/>
      <c r="GK538" s="12"/>
      <c r="GL538" s="12"/>
      <c r="GM538" s="12"/>
      <c r="GN538" s="12"/>
      <c r="GO538" s="12"/>
      <c r="GP538" s="12"/>
      <c r="GQ538" s="12"/>
      <c r="GR538" s="12"/>
      <c r="GS538" s="12"/>
      <c r="GT538" s="12"/>
      <c r="GU538" s="12"/>
      <c r="GV538" s="12"/>
      <c r="GW538" s="12"/>
      <c r="GX538" s="12"/>
      <c r="GY538" s="12"/>
      <c r="GZ538" s="12"/>
      <c r="HA538" s="12"/>
      <c r="HB538" s="12"/>
      <c r="HC538" s="12"/>
      <c r="HD538" s="12"/>
      <c r="HE538" s="12"/>
      <c r="HF538" s="12"/>
      <c r="HG538" s="12"/>
      <c r="HH538" s="12"/>
      <c r="HI538" s="12"/>
      <c r="HJ538" s="12"/>
      <c r="HK538" s="12"/>
      <c r="HL538" s="12"/>
      <c r="HM538" s="12"/>
      <c r="HN538" s="12"/>
      <c r="HO538" s="12"/>
      <c r="HP538" s="12"/>
      <c r="HQ538" s="12"/>
      <c r="HR538" s="12"/>
      <c r="HS538" s="12"/>
      <c r="HT538" s="12"/>
      <c r="HU538" s="12"/>
      <c r="HV538" s="12"/>
      <c r="HW538" s="12"/>
      <c r="HX538" s="12"/>
      <c r="HY538" s="12"/>
    </row>
    <row r="539" spans="1:233" x14ac:dyDescent="0.3">
      <c r="A539" s="88"/>
      <c r="B539" s="88"/>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c r="DB539" s="12"/>
      <c r="DC539" s="12"/>
      <c r="DD539" s="12"/>
      <c r="DE539" s="12"/>
      <c r="DF539" s="12"/>
      <c r="DG539" s="12"/>
      <c r="DH539" s="12"/>
      <c r="DI539" s="12"/>
      <c r="DJ539" s="12"/>
      <c r="DK539" s="12"/>
      <c r="DL539" s="12"/>
      <c r="DM539" s="12"/>
      <c r="DN539" s="12"/>
      <c r="DO539" s="12"/>
      <c r="DP539" s="12"/>
      <c r="DQ539" s="12"/>
      <c r="DR539" s="12"/>
      <c r="DS539" s="12"/>
      <c r="DT539" s="12"/>
      <c r="DU539" s="12"/>
      <c r="DV539" s="12"/>
      <c r="DW539" s="12"/>
      <c r="DX539" s="12"/>
      <c r="DY539" s="12"/>
      <c r="DZ539" s="12"/>
      <c r="EA539" s="12"/>
      <c r="EB539" s="12"/>
      <c r="EC539" s="12"/>
      <c r="ED539" s="12"/>
      <c r="EE539" s="12"/>
      <c r="EF539" s="12"/>
      <c r="EG539" s="12"/>
      <c r="EH539" s="12"/>
      <c r="EI539" s="12"/>
      <c r="EJ539" s="12"/>
      <c r="EK539" s="12"/>
      <c r="EL539" s="12"/>
      <c r="EM539" s="12"/>
      <c r="EN539" s="12"/>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c r="FS539" s="12"/>
      <c r="FT539" s="12"/>
      <c r="FU539" s="12"/>
      <c r="FV539" s="12"/>
      <c r="FW539" s="12"/>
      <c r="FX539" s="12"/>
      <c r="FY539" s="12"/>
      <c r="FZ539" s="12"/>
      <c r="GA539" s="12"/>
      <c r="GB539" s="12"/>
      <c r="GC539" s="12"/>
      <c r="GD539" s="12"/>
      <c r="GE539" s="12"/>
      <c r="GF539" s="12"/>
      <c r="GG539" s="12"/>
      <c r="GH539" s="12"/>
      <c r="GI539" s="12"/>
      <c r="GJ539" s="12"/>
      <c r="GK539" s="12"/>
      <c r="GL539" s="12"/>
      <c r="GM539" s="12"/>
      <c r="GN539" s="12"/>
      <c r="GO539" s="12"/>
      <c r="GP539" s="12"/>
      <c r="GQ539" s="12"/>
      <c r="GR539" s="12"/>
      <c r="GS539" s="12"/>
      <c r="GT539" s="12"/>
      <c r="GU539" s="12"/>
      <c r="GV539" s="12"/>
      <c r="GW539" s="12"/>
      <c r="GX539" s="12"/>
      <c r="GY539" s="12"/>
      <c r="GZ539" s="12"/>
      <c r="HA539" s="12"/>
      <c r="HB539" s="12"/>
      <c r="HC539" s="12"/>
      <c r="HD539" s="12"/>
      <c r="HE539" s="12"/>
      <c r="HF539" s="12"/>
      <c r="HG539" s="12"/>
      <c r="HH539" s="12"/>
      <c r="HI539" s="12"/>
      <c r="HJ539" s="12"/>
      <c r="HK539" s="12"/>
      <c r="HL539" s="12"/>
      <c r="HM539" s="12"/>
      <c r="HN539" s="12"/>
      <c r="HO539" s="12"/>
      <c r="HP539" s="12"/>
      <c r="HQ539" s="12"/>
      <c r="HR539" s="12"/>
      <c r="HS539" s="12"/>
      <c r="HT539" s="12"/>
      <c r="HU539" s="12"/>
      <c r="HV539" s="12"/>
      <c r="HW539" s="12"/>
      <c r="HX539" s="12"/>
      <c r="HY539" s="12"/>
    </row>
    <row r="540" spans="1:233" x14ac:dyDescent="0.3">
      <c r="A540" s="88"/>
      <c r="B540" s="88"/>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c r="DB540" s="12"/>
      <c r="DC540" s="12"/>
      <c r="DD540" s="12"/>
      <c r="DE540" s="12"/>
      <c r="DF540" s="12"/>
      <c r="DG540" s="12"/>
      <c r="DH540" s="12"/>
      <c r="DI540" s="12"/>
      <c r="DJ540" s="12"/>
      <c r="DK540" s="12"/>
      <c r="DL540" s="12"/>
      <c r="DM540" s="12"/>
      <c r="DN540" s="12"/>
      <c r="DO540" s="12"/>
      <c r="DP540" s="12"/>
      <c r="DQ540" s="12"/>
      <c r="DR540" s="12"/>
      <c r="DS540" s="12"/>
      <c r="DT540" s="12"/>
      <c r="DU540" s="12"/>
      <c r="DV540" s="12"/>
      <c r="DW540" s="12"/>
      <c r="DX540" s="12"/>
      <c r="DY540" s="12"/>
      <c r="DZ540" s="12"/>
      <c r="EA540" s="12"/>
      <c r="EB540" s="12"/>
      <c r="EC540" s="12"/>
      <c r="ED540" s="12"/>
      <c r="EE540" s="12"/>
      <c r="EF540" s="12"/>
      <c r="EG540" s="12"/>
      <c r="EH540" s="12"/>
      <c r="EI540" s="12"/>
      <c r="EJ540" s="12"/>
      <c r="EK540" s="12"/>
      <c r="EL540" s="12"/>
      <c r="EM540" s="12"/>
      <c r="EN540" s="12"/>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c r="FS540" s="12"/>
      <c r="FT540" s="12"/>
      <c r="FU540" s="12"/>
      <c r="FV540" s="12"/>
      <c r="FW540" s="12"/>
      <c r="FX540" s="12"/>
      <c r="FY540" s="12"/>
      <c r="FZ540" s="12"/>
      <c r="GA540" s="12"/>
      <c r="GB540" s="12"/>
      <c r="GC540" s="12"/>
      <c r="GD540" s="12"/>
      <c r="GE540" s="12"/>
      <c r="GF540" s="12"/>
      <c r="GG540" s="12"/>
      <c r="GH540" s="12"/>
      <c r="GI540" s="12"/>
      <c r="GJ540" s="12"/>
      <c r="GK540" s="12"/>
      <c r="GL540" s="12"/>
      <c r="GM540" s="12"/>
      <c r="GN540" s="12"/>
      <c r="GO540" s="12"/>
      <c r="GP540" s="12"/>
      <c r="GQ540" s="12"/>
      <c r="GR540" s="12"/>
      <c r="GS540" s="12"/>
      <c r="GT540" s="12"/>
      <c r="GU540" s="12"/>
      <c r="GV540" s="12"/>
      <c r="GW540" s="12"/>
      <c r="GX540" s="12"/>
      <c r="GY540" s="12"/>
      <c r="GZ540" s="12"/>
      <c r="HA540" s="12"/>
      <c r="HB540" s="12"/>
      <c r="HC540" s="12"/>
      <c r="HD540" s="12"/>
      <c r="HE540" s="12"/>
      <c r="HF540" s="12"/>
      <c r="HG540" s="12"/>
      <c r="HH540" s="12"/>
      <c r="HI540" s="12"/>
      <c r="HJ540" s="12"/>
      <c r="HK540" s="12"/>
      <c r="HL540" s="12"/>
      <c r="HM540" s="12"/>
      <c r="HN540" s="12"/>
      <c r="HO540" s="12"/>
      <c r="HP540" s="12"/>
      <c r="HQ540" s="12"/>
      <c r="HR540" s="12"/>
      <c r="HS540" s="12"/>
      <c r="HT540" s="12"/>
      <c r="HU540" s="12"/>
      <c r="HV540" s="12"/>
      <c r="HW540" s="12"/>
      <c r="HX540" s="12"/>
      <c r="HY540" s="12"/>
    </row>
    <row r="541" spans="1:233" x14ac:dyDescent="0.3">
      <c r="A541" s="88"/>
      <c r="B541" s="88"/>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c r="DB541" s="12"/>
      <c r="DC541" s="12"/>
      <c r="DD541" s="12"/>
      <c r="DE541" s="12"/>
      <c r="DF541" s="12"/>
      <c r="DG541" s="12"/>
      <c r="DH541" s="12"/>
      <c r="DI541" s="12"/>
      <c r="DJ541" s="12"/>
      <c r="DK541" s="12"/>
      <c r="DL541" s="12"/>
      <c r="DM541" s="12"/>
      <c r="DN541" s="12"/>
      <c r="DO541" s="12"/>
      <c r="DP541" s="12"/>
      <c r="DQ541" s="12"/>
      <c r="DR541" s="12"/>
      <c r="DS541" s="12"/>
      <c r="DT541" s="12"/>
      <c r="DU541" s="12"/>
      <c r="DV541" s="12"/>
      <c r="DW541" s="12"/>
      <c r="DX541" s="12"/>
      <c r="DY541" s="12"/>
      <c r="DZ541" s="12"/>
      <c r="EA541" s="12"/>
      <c r="EB541" s="12"/>
      <c r="EC541" s="12"/>
      <c r="ED541" s="12"/>
      <c r="EE541" s="12"/>
      <c r="EF541" s="12"/>
      <c r="EG541" s="12"/>
      <c r="EH541" s="12"/>
      <c r="EI541" s="12"/>
      <c r="EJ541" s="12"/>
      <c r="EK541" s="12"/>
      <c r="EL541" s="12"/>
      <c r="EM541" s="12"/>
      <c r="EN541" s="12"/>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c r="FS541" s="12"/>
      <c r="FT541" s="12"/>
      <c r="FU541" s="12"/>
      <c r="FV541" s="12"/>
      <c r="FW541" s="12"/>
      <c r="FX541" s="12"/>
      <c r="FY541" s="12"/>
      <c r="FZ541" s="12"/>
      <c r="GA541" s="12"/>
      <c r="GB541" s="12"/>
      <c r="GC541" s="12"/>
      <c r="GD541" s="12"/>
      <c r="GE541" s="12"/>
      <c r="GF541" s="12"/>
      <c r="GG541" s="12"/>
      <c r="GH541" s="12"/>
      <c r="GI541" s="12"/>
      <c r="GJ541" s="12"/>
      <c r="GK541" s="12"/>
      <c r="GL541" s="12"/>
      <c r="GM541" s="12"/>
      <c r="GN541" s="12"/>
      <c r="GO541" s="12"/>
      <c r="GP541" s="12"/>
      <c r="GQ541" s="12"/>
      <c r="GR541" s="12"/>
      <c r="GS541" s="12"/>
      <c r="GT541" s="12"/>
      <c r="GU541" s="12"/>
      <c r="GV541" s="12"/>
      <c r="GW541" s="12"/>
      <c r="GX541" s="12"/>
      <c r="GY541" s="12"/>
      <c r="GZ541" s="12"/>
      <c r="HA541" s="12"/>
      <c r="HB541" s="12"/>
      <c r="HC541" s="12"/>
      <c r="HD541" s="12"/>
      <c r="HE541" s="12"/>
      <c r="HF541" s="12"/>
      <c r="HG541" s="12"/>
      <c r="HH541" s="12"/>
      <c r="HI541" s="12"/>
      <c r="HJ541" s="12"/>
      <c r="HK541" s="12"/>
      <c r="HL541" s="12"/>
      <c r="HM541" s="12"/>
      <c r="HN541" s="12"/>
      <c r="HO541" s="12"/>
      <c r="HP541" s="12"/>
      <c r="HQ541" s="12"/>
      <c r="HR541" s="12"/>
      <c r="HS541" s="12"/>
      <c r="HT541" s="12"/>
      <c r="HU541" s="12"/>
      <c r="HV541" s="12"/>
      <c r="HW541" s="12"/>
      <c r="HX541" s="12"/>
      <c r="HY541" s="12"/>
    </row>
    <row r="542" spans="1:233" x14ac:dyDescent="0.3">
      <c r="A542" s="88"/>
      <c r="B542" s="88"/>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12"/>
      <c r="DG542" s="12"/>
      <c r="DH542" s="12"/>
      <c r="DI542" s="12"/>
      <c r="DJ542" s="12"/>
      <c r="DK542" s="12"/>
      <c r="DL542" s="12"/>
      <c r="DM542" s="12"/>
      <c r="DN542" s="12"/>
      <c r="DO542" s="12"/>
      <c r="DP542" s="12"/>
      <c r="DQ542" s="12"/>
      <c r="DR542" s="12"/>
      <c r="DS542" s="12"/>
      <c r="DT542" s="12"/>
      <c r="DU542" s="12"/>
      <c r="DV542" s="12"/>
      <c r="DW542" s="12"/>
      <c r="DX542" s="12"/>
      <c r="DY542" s="12"/>
      <c r="DZ542" s="12"/>
      <c r="EA542" s="12"/>
      <c r="EB542" s="12"/>
      <c r="EC542" s="12"/>
      <c r="ED542" s="12"/>
      <c r="EE542" s="12"/>
      <c r="EF542" s="12"/>
      <c r="EG542" s="12"/>
      <c r="EH542" s="12"/>
      <c r="EI542" s="12"/>
      <c r="EJ542" s="12"/>
      <c r="EK542" s="12"/>
      <c r="EL542" s="12"/>
      <c r="EM542" s="12"/>
      <c r="EN542" s="12"/>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c r="FV542" s="12"/>
      <c r="FW542" s="12"/>
      <c r="FX542" s="12"/>
      <c r="FY542" s="12"/>
      <c r="FZ542" s="12"/>
      <c r="GA542" s="12"/>
      <c r="GB542" s="12"/>
      <c r="GC542" s="12"/>
      <c r="GD542" s="12"/>
      <c r="GE542" s="12"/>
      <c r="GF542" s="12"/>
      <c r="GG542" s="12"/>
      <c r="GH542" s="12"/>
      <c r="GI542" s="12"/>
      <c r="GJ542" s="12"/>
      <c r="GK542" s="12"/>
      <c r="GL542" s="12"/>
      <c r="GM542" s="12"/>
      <c r="GN542" s="12"/>
      <c r="GO542" s="12"/>
      <c r="GP542" s="12"/>
      <c r="GQ542" s="12"/>
      <c r="GR542" s="12"/>
      <c r="GS542" s="12"/>
      <c r="GT542" s="12"/>
      <c r="GU542" s="12"/>
      <c r="GV542" s="12"/>
      <c r="GW542" s="12"/>
      <c r="GX542" s="12"/>
      <c r="GY542" s="12"/>
      <c r="GZ542" s="12"/>
      <c r="HA542" s="12"/>
      <c r="HB542" s="12"/>
      <c r="HC542" s="12"/>
      <c r="HD542" s="12"/>
      <c r="HE542" s="12"/>
      <c r="HF542" s="12"/>
      <c r="HG542" s="12"/>
      <c r="HH542" s="12"/>
      <c r="HI542" s="12"/>
      <c r="HJ542" s="12"/>
      <c r="HK542" s="12"/>
      <c r="HL542" s="12"/>
      <c r="HM542" s="12"/>
      <c r="HN542" s="12"/>
      <c r="HO542" s="12"/>
      <c r="HP542" s="12"/>
      <c r="HQ542" s="12"/>
      <c r="HR542" s="12"/>
      <c r="HS542" s="12"/>
      <c r="HT542" s="12"/>
      <c r="HU542" s="12"/>
      <c r="HV542" s="12"/>
      <c r="HW542" s="12"/>
      <c r="HX542" s="12"/>
      <c r="HY542" s="12"/>
    </row>
    <row r="543" spans="1:233" x14ac:dyDescent="0.3">
      <c r="A543" s="88"/>
      <c r="B543" s="88"/>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c r="DK543" s="12"/>
      <c r="DL543" s="12"/>
      <c r="DM543" s="12"/>
      <c r="DN543" s="12"/>
      <c r="DO543" s="12"/>
      <c r="DP543" s="12"/>
      <c r="DQ543" s="12"/>
      <c r="DR543" s="12"/>
      <c r="DS543" s="12"/>
      <c r="DT543" s="12"/>
      <c r="DU543" s="12"/>
      <c r="DV543" s="12"/>
      <c r="DW543" s="12"/>
      <c r="DX543" s="12"/>
      <c r="DY543" s="12"/>
      <c r="DZ543" s="12"/>
      <c r="EA543" s="12"/>
      <c r="EB543" s="12"/>
      <c r="EC543" s="12"/>
      <c r="ED543" s="12"/>
      <c r="EE543" s="12"/>
      <c r="EF543" s="12"/>
      <c r="EG543" s="12"/>
      <c r="EH543" s="12"/>
      <c r="EI543" s="12"/>
      <c r="EJ543" s="12"/>
      <c r="EK543" s="12"/>
      <c r="EL543" s="12"/>
      <c r="EM543" s="12"/>
      <c r="EN543" s="12"/>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c r="FV543" s="12"/>
      <c r="FW543" s="12"/>
      <c r="FX543" s="12"/>
      <c r="FY543" s="12"/>
      <c r="FZ543" s="12"/>
      <c r="GA543" s="12"/>
      <c r="GB543" s="12"/>
      <c r="GC543" s="12"/>
      <c r="GD543" s="12"/>
      <c r="GE543" s="12"/>
      <c r="GF543" s="12"/>
      <c r="GG543" s="12"/>
      <c r="GH543" s="12"/>
      <c r="GI543" s="12"/>
      <c r="GJ543" s="12"/>
      <c r="GK543" s="12"/>
      <c r="GL543" s="12"/>
      <c r="GM543" s="12"/>
      <c r="GN543" s="12"/>
      <c r="GO543" s="12"/>
      <c r="GP543" s="12"/>
      <c r="GQ543" s="12"/>
      <c r="GR543" s="12"/>
      <c r="GS543" s="12"/>
      <c r="GT543" s="12"/>
      <c r="GU543" s="12"/>
      <c r="GV543" s="12"/>
      <c r="GW543" s="12"/>
      <c r="GX543" s="12"/>
      <c r="GY543" s="12"/>
      <c r="GZ543" s="12"/>
      <c r="HA543" s="12"/>
      <c r="HB543" s="12"/>
      <c r="HC543" s="12"/>
      <c r="HD543" s="12"/>
      <c r="HE543" s="12"/>
      <c r="HF543" s="12"/>
      <c r="HG543" s="12"/>
      <c r="HH543" s="12"/>
      <c r="HI543" s="12"/>
      <c r="HJ543" s="12"/>
      <c r="HK543" s="12"/>
      <c r="HL543" s="12"/>
      <c r="HM543" s="12"/>
      <c r="HN543" s="12"/>
      <c r="HO543" s="12"/>
      <c r="HP543" s="12"/>
      <c r="HQ543" s="12"/>
      <c r="HR543" s="12"/>
      <c r="HS543" s="12"/>
      <c r="HT543" s="12"/>
      <c r="HU543" s="12"/>
      <c r="HV543" s="12"/>
      <c r="HW543" s="12"/>
      <c r="HX543" s="12"/>
      <c r="HY543" s="12"/>
    </row>
    <row r="544" spans="1:233" x14ac:dyDescent="0.3">
      <c r="A544" s="88"/>
      <c r="B544" s="88"/>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c r="DF544" s="12"/>
      <c r="DG544" s="12"/>
      <c r="DH544" s="12"/>
      <c r="DI544" s="12"/>
      <c r="DJ544" s="12"/>
      <c r="DK544" s="12"/>
      <c r="DL544" s="12"/>
      <c r="DM544" s="12"/>
      <c r="DN544" s="12"/>
      <c r="DO544" s="12"/>
      <c r="DP544" s="12"/>
      <c r="DQ544" s="12"/>
      <c r="DR544" s="12"/>
      <c r="DS544" s="12"/>
      <c r="DT544" s="12"/>
      <c r="DU544" s="12"/>
      <c r="DV544" s="12"/>
      <c r="DW544" s="12"/>
      <c r="DX544" s="12"/>
      <c r="DY544" s="12"/>
      <c r="DZ544" s="12"/>
      <c r="EA544" s="12"/>
      <c r="EB544" s="12"/>
      <c r="EC544" s="12"/>
      <c r="ED544" s="12"/>
      <c r="EE544" s="12"/>
      <c r="EF544" s="12"/>
      <c r="EG544" s="12"/>
      <c r="EH544" s="12"/>
      <c r="EI544" s="12"/>
      <c r="EJ544" s="12"/>
      <c r="EK544" s="12"/>
      <c r="EL544" s="12"/>
      <c r="EM544" s="12"/>
      <c r="EN544" s="12"/>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c r="GN544" s="12"/>
      <c r="GO544" s="12"/>
      <c r="GP544" s="12"/>
      <c r="GQ544" s="12"/>
      <c r="GR544" s="12"/>
      <c r="GS544" s="12"/>
      <c r="GT544" s="12"/>
      <c r="GU544" s="12"/>
      <c r="GV544" s="12"/>
      <c r="GW544" s="12"/>
      <c r="GX544" s="12"/>
      <c r="GY544" s="12"/>
      <c r="GZ544" s="12"/>
      <c r="HA544" s="12"/>
      <c r="HB544" s="12"/>
      <c r="HC544" s="12"/>
      <c r="HD544" s="12"/>
      <c r="HE544" s="12"/>
      <c r="HF544" s="12"/>
      <c r="HG544" s="12"/>
      <c r="HH544" s="12"/>
      <c r="HI544" s="12"/>
      <c r="HJ544" s="12"/>
      <c r="HK544" s="12"/>
      <c r="HL544" s="12"/>
      <c r="HM544" s="12"/>
      <c r="HN544" s="12"/>
      <c r="HO544" s="12"/>
      <c r="HP544" s="12"/>
      <c r="HQ544" s="12"/>
      <c r="HR544" s="12"/>
      <c r="HS544" s="12"/>
      <c r="HT544" s="12"/>
      <c r="HU544" s="12"/>
      <c r="HV544" s="12"/>
      <c r="HW544" s="12"/>
      <c r="HX544" s="12"/>
      <c r="HY544" s="12"/>
    </row>
    <row r="545" spans="1:233" x14ac:dyDescent="0.3">
      <c r="A545" s="88"/>
      <c r="B545" s="88"/>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c r="DF545" s="12"/>
      <c r="DG545" s="12"/>
      <c r="DH545" s="12"/>
      <c r="DI545" s="12"/>
      <c r="DJ545" s="12"/>
      <c r="DK545" s="12"/>
      <c r="DL545" s="12"/>
      <c r="DM545" s="12"/>
      <c r="DN545" s="12"/>
      <c r="DO545" s="12"/>
      <c r="DP545" s="12"/>
      <c r="DQ545" s="12"/>
      <c r="DR545" s="12"/>
      <c r="DS545" s="12"/>
      <c r="DT545" s="12"/>
      <c r="DU545" s="12"/>
      <c r="DV545" s="12"/>
      <c r="DW545" s="12"/>
      <c r="DX545" s="12"/>
      <c r="DY545" s="12"/>
      <c r="DZ545" s="12"/>
      <c r="EA545" s="12"/>
      <c r="EB545" s="12"/>
      <c r="EC545" s="12"/>
      <c r="ED545" s="12"/>
      <c r="EE545" s="12"/>
      <c r="EF545" s="12"/>
      <c r="EG545" s="12"/>
      <c r="EH545" s="12"/>
      <c r="EI545" s="12"/>
      <c r="EJ545" s="12"/>
      <c r="EK545" s="12"/>
      <c r="EL545" s="12"/>
      <c r="EM545" s="12"/>
      <c r="EN545" s="12"/>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c r="GN545" s="12"/>
      <c r="GO545" s="12"/>
      <c r="GP545" s="12"/>
      <c r="GQ545" s="12"/>
      <c r="GR545" s="12"/>
      <c r="GS545" s="12"/>
      <c r="GT545" s="12"/>
      <c r="GU545" s="12"/>
      <c r="GV545" s="12"/>
      <c r="GW545" s="12"/>
      <c r="GX545" s="12"/>
      <c r="GY545" s="12"/>
      <c r="GZ545" s="12"/>
      <c r="HA545" s="12"/>
      <c r="HB545" s="12"/>
      <c r="HC545" s="12"/>
      <c r="HD545" s="12"/>
      <c r="HE545" s="12"/>
      <c r="HF545" s="12"/>
      <c r="HG545" s="12"/>
      <c r="HH545" s="12"/>
      <c r="HI545" s="12"/>
      <c r="HJ545" s="12"/>
      <c r="HK545" s="12"/>
      <c r="HL545" s="12"/>
      <c r="HM545" s="12"/>
      <c r="HN545" s="12"/>
      <c r="HO545" s="12"/>
      <c r="HP545" s="12"/>
      <c r="HQ545" s="12"/>
      <c r="HR545" s="12"/>
      <c r="HS545" s="12"/>
      <c r="HT545" s="12"/>
      <c r="HU545" s="12"/>
      <c r="HV545" s="12"/>
      <c r="HW545" s="12"/>
      <c r="HX545" s="12"/>
      <c r="HY545" s="12"/>
    </row>
    <row r="546" spans="1:233" x14ac:dyDescent="0.3">
      <c r="A546" s="88"/>
      <c r="B546" s="88"/>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c r="DF546" s="12"/>
      <c r="DG546" s="12"/>
      <c r="DH546" s="12"/>
      <c r="DI546" s="12"/>
      <c r="DJ546" s="12"/>
      <c r="DK546" s="12"/>
      <c r="DL546" s="12"/>
      <c r="DM546" s="12"/>
      <c r="DN546" s="12"/>
      <c r="DO546" s="12"/>
      <c r="DP546" s="12"/>
      <c r="DQ546" s="12"/>
      <c r="DR546" s="12"/>
      <c r="DS546" s="12"/>
      <c r="DT546" s="12"/>
      <c r="DU546" s="12"/>
      <c r="DV546" s="12"/>
      <c r="DW546" s="12"/>
      <c r="DX546" s="12"/>
      <c r="DY546" s="12"/>
      <c r="DZ546" s="12"/>
      <c r="EA546" s="12"/>
      <c r="EB546" s="12"/>
      <c r="EC546" s="12"/>
      <c r="ED546" s="12"/>
      <c r="EE546" s="12"/>
      <c r="EF546" s="12"/>
      <c r="EG546" s="12"/>
      <c r="EH546" s="12"/>
      <c r="EI546" s="12"/>
      <c r="EJ546" s="12"/>
      <c r="EK546" s="12"/>
      <c r="EL546" s="12"/>
      <c r="EM546" s="12"/>
      <c r="EN546" s="12"/>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c r="GN546" s="12"/>
      <c r="GO546" s="12"/>
      <c r="GP546" s="12"/>
      <c r="GQ546" s="12"/>
      <c r="GR546" s="12"/>
      <c r="GS546" s="12"/>
      <c r="GT546" s="12"/>
      <c r="GU546" s="12"/>
      <c r="GV546" s="12"/>
      <c r="GW546" s="12"/>
      <c r="GX546" s="12"/>
      <c r="GY546" s="12"/>
      <c r="GZ546" s="12"/>
      <c r="HA546" s="12"/>
      <c r="HB546" s="12"/>
      <c r="HC546" s="12"/>
      <c r="HD546" s="12"/>
      <c r="HE546" s="12"/>
      <c r="HF546" s="12"/>
      <c r="HG546" s="12"/>
      <c r="HH546" s="12"/>
      <c r="HI546" s="12"/>
      <c r="HJ546" s="12"/>
      <c r="HK546" s="12"/>
      <c r="HL546" s="12"/>
      <c r="HM546" s="12"/>
      <c r="HN546" s="12"/>
      <c r="HO546" s="12"/>
      <c r="HP546" s="12"/>
      <c r="HQ546" s="12"/>
      <c r="HR546" s="12"/>
      <c r="HS546" s="12"/>
      <c r="HT546" s="12"/>
      <c r="HU546" s="12"/>
      <c r="HV546" s="12"/>
      <c r="HW546" s="12"/>
      <c r="HX546" s="12"/>
      <c r="HY546" s="12"/>
    </row>
    <row r="547" spans="1:233" x14ac:dyDescent="0.3">
      <c r="A547" s="88"/>
      <c r="B547" s="88"/>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2"/>
      <c r="CR547" s="12"/>
      <c r="CS547" s="12"/>
      <c r="CT547" s="12"/>
      <c r="CU547" s="12"/>
      <c r="CV547" s="12"/>
      <c r="CW547" s="12"/>
      <c r="CX547" s="12"/>
      <c r="CY547" s="12"/>
      <c r="CZ547" s="12"/>
      <c r="DA547" s="12"/>
      <c r="DB547" s="12"/>
      <c r="DC547" s="12"/>
      <c r="DD547" s="12"/>
      <c r="DE547" s="12"/>
      <c r="DF547" s="12"/>
      <c r="DG547" s="12"/>
      <c r="DH547" s="12"/>
      <c r="DI547" s="12"/>
      <c r="DJ547" s="12"/>
      <c r="DK547" s="12"/>
      <c r="DL547" s="12"/>
      <c r="DM547" s="12"/>
      <c r="DN547" s="12"/>
      <c r="DO547" s="12"/>
      <c r="DP547" s="12"/>
      <c r="DQ547" s="12"/>
      <c r="DR547" s="12"/>
      <c r="DS547" s="12"/>
      <c r="DT547" s="12"/>
      <c r="DU547" s="12"/>
      <c r="DV547" s="12"/>
      <c r="DW547" s="12"/>
      <c r="DX547" s="12"/>
      <c r="DY547" s="12"/>
      <c r="DZ547" s="12"/>
      <c r="EA547" s="12"/>
      <c r="EB547" s="12"/>
      <c r="EC547" s="12"/>
      <c r="ED547" s="12"/>
      <c r="EE547" s="12"/>
      <c r="EF547" s="12"/>
      <c r="EG547" s="12"/>
      <c r="EH547" s="12"/>
      <c r="EI547" s="12"/>
      <c r="EJ547" s="12"/>
      <c r="EK547" s="12"/>
      <c r="EL547" s="12"/>
      <c r="EM547" s="12"/>
      <c r="EN547" s="12"/>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c r="FS547" s="12"/>
      <c r="FT547" s="12"/>
      <c r="FU547" s="12"/>
      <c r="FV547" s="12"/>
      <c r="FW547" s="12"/>
      <c r="FX547" s="12"/>
      <c r="FY547" s="12"/>
      <c r="FZ547" s="12"/>
      <c r="GA547" s="12"/>
      <c r="GB547" s="12"/>
      <c r="GC547" s="12"/>
      <c r="GD547" s="12"/>
      <c r="GE547" s="12"/>
      <c r="GF547" s="12"/>
      <c r="GG547" s="12"/>
      <c r="GH547" s="12"/>
      <c r="GI547" s="12"/>
      <c r="GJ547" s="12"/>
      <c r="GK547" s="12"/>
      <c r="GL547" s="12"/>
      <c r="GM547" s="12"/>
      <c r="GN547" s="12"/>
      <c r="GO547" s="12"/>
      <c r="GP547" s="12"/>
      <c r="GQ547" s="12"/>
      <c r="GR547" s="12"/>
      <c r="GS547" s="12"/>
      <c r="GT547" s="12"/>
      <c r="GU547" s="12"/>
      <c r="GV547" s="12"/>
      <c r="GW547" s="12"/>
      <c r="GX547" s="12"/>
      <c r="GY547" s="12"/>
      <c r="GZ547" s="12"/>
      <c r="HA547" s="12"/>
      <c r="HB547" s="12"/>
      <c r="HC547" s="12"/>
      <c r="HD547" s="12"/>
      <c r="HE547" s="12"/>
      <c r="HF547" s="12"/>
      <c r="HG547" s="12"/>
      <c r="HH547" s="12"/>
      <c r="HI547" s="12"/>
      <c r="HJ547" s="12"/>
      <c r="HK547" s="12"/>
      <c r="HL547" s="12"/>
      <c r="HM547" s="12"/>
      <c r="HN547" s="12"/>
      <c r="HO547" s="12"/>
      <c r="HP547" s="12"/>
      <c r="HQ547" s="12"/>
      <c r="HR547" s="12"/>
      <c r="HS547" s="12"/>
      <c r="HT547" s="12"/>
      <c r="HU547" s="12"/>
      <c r="HV547" s="12"/>
      <c r="HW547" s="12"/>
      <c r="HX547" s="12"/>
      <c r="HY547" s="12"/>
    </row>
    <row r="548" spans="1:233" x14ac:dyDescent="0.3">
      <c r="A548" s="88"/>
      <c r="B548" s="88"/>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c r="DF548" s="12"/>
      <c r="DG548" s="12"/>
      <c r="DH548" s="12"/>
      <c r="DI548" s="12"/>
      <c r="DJ548" s="12"/>
      <c r="DK548" s="12"/>
      <c r="DL548" s="12"/>
      <c r="DM548" s="12"/>
      <c r="DN548" s="12"/>
      <c r="DO548" s="12"/>
      <c r="DP548" s="12"/>
      <c r="DQ548" s="12"/>
      <c r="DR548" s="12"/>
      <c r="DS548" s="12"/>
      <c r="DT548" s="12"/>
      <c r="DU548" s="12"/>
      <c r="DV548" s="12"/>
      <c r="DW548" s="12"/>
      <c r="DX548" s="12"/>
      <c r="DY548" s="12"/>
      <c r="DZ548" s="12"/>
      <c r="EA548" s="12"/>
      <c r="EB548" s="12"/>
      <c r="EC548" s="12"/>
      <c r="ED548" s="12"/>
      <c r="EE548" s="12"/>
      <c r="EF548" s="12"/>
      <c r="EG548" s="12"/>
      <c r="EH548" s="12"/>
      <c r="EI548" s="12"/>
      <c r="EJ548" s="12"/>
      <c r="EK548" s="12"/>
      <c r="EL548" s="12"/>
      <c r="EM548" s="12"/>
      <c r="EN548" s="12"/>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c r="GN548" s="12"/>
      <c r="GO548" s="12"/>
      <c r="GP548" s="12"/>
      <c r="GQ548" s="12"/>
      <c r="GR548" s="12"/>
      <c r="GS548" s="12"/>
      <c r="GT548" s="12"/>
      <c r="GU548" s="12"/>
      <c r="GV548" s="12"/>
      <c r="GW548" s="12"/>
      <c r="GX548" s="12"/>
      <c r="GY548" s="12"/>
      <c r="GZ548" s="12"/>
      <c r="HA548" s="12"/>
      <c r="HB548" s="12"/>
      <c r="HC548" s="12"/>
      <c r="HD548" s="12"/>
      <c r="HE548" s="12"/>
      <c r="HF548" s="12"/>
      <c r="HG548" s="12"/>
      <c r="HH548" s="12"/>
      <c r="HI548" s="12"/>
      <c r="HJ548" s="12"/>
      <c r="HK548" s="12"/>
      <c r="HL548" s="12"/>
      <c r="HM548" s="12"/>
      <c r="HN548" s="12"/>
      <c r="HO548" s="12"/>
      <c r="HP548" s="12"/>
      <c r="HQ548" s="12"/>
      <c r="HR548" s="12"/>
      <c r="HS548" s="12"/>
      <c r="HT548" s="12"/>
      <c r="HU548" s="12"/>
      <c r="HV548" s="12"/>
      <c r="HW548" s="12"/>
      <c r="HX548" s="12"/>
      <c r="HY548" s="12"/>
    </row>
    <row r="549" spans="1:233" x14ac:dyDescent="0.3">
      <c r="A549" s="88"/>
      <c r="B549" s="88"/>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c r="DB549" s="12"/>
      <c r="DC549" s="12"/>
      <c r="DD549" s="12"/>
      <c r="DE549" s="12"/>
      <c r="DF549" s="12"/>
      <c r="DG549" s="12"/>
      <c r="DH549" s="12"/>
      <c r="DI549" s="12"/>
      <c r="DJ549" s="12"/>
      <c r="DK549" s="12"/>
      <c r="DL549" s="12"/>
      <c r="DM549" s="12"/>
      <c r="DN549" s="12"/>
      <c r="DO549" s="12"/>
      <c r="DP549" s="12"/>
      <c r="DQ549" s="12"/>
      <c r="DR549" s="12"/>
      <c r="DS549" s="12"/>
      <c r="DT549" s="12"/>
      <c r="DU549" s="12"/>
      <c r="DV549" s="12"/>
      <c r="DW549" s="12"/>
      <c r="DX549" s="12"/>
      <c r="DY549" s="12"/>
      <c r="DZ549" s="12"/>
      <c r="EA549" s="12"/>
      <c r="EB549" s="12"/>
      <c r="EC549" s="12"/>
      <c r="ED549" s="12"/>
      <c r="EE549" s="12"/>
      <c r="EF549" s="12"/>
      <c r="EG549" s="12"/>
      <c r="EH549" s="12"/>
      <c r="EI549" s="12"/>
      <c r="EJ549" s="12"/>
      <c r="EK549" s="12"/>
      <c r="EL549" s="12"/>
      <c r="EM549" s="12"/>
      <c r="EN549" s="12"/>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c r="GN549" s="12"/>
      <c r="GO549" s="12"/>
      <c r="GP549" s="12"/>
      <c r="GQ549" s="12"/>
      <c r="GR549" s="12"/>
      <c r="GS549" s="12"/>
      <c r="GT549" s="12"/>
      <c r="GU549" s="12"/>
      <c r="GV549" s="12"/>
      <c r="GW549" s="12"/>
      <c r="GX549" s="12"/>
      <c r="GY549" s="12"/>
      <c r="GZ549" s="12"/>
      <c r="HA549" s="12"/>
      <c r="HB549" s="12"/>
      <c r="HC549" s="12"/>
      <c r="HD549" s="12"/>
      <c r="HE549" s="12"/>
      <c r="HF549" s="12"/>
      <c r="HG549" s="12"/>
      <c r="HH549" s="12"/>
      <c r="HI549" s="12"/>
      <c r="HJ549" s="12"/>
      <c r="HK549" s="12"/>
      <c r="HL549" s="12"/>
      <c r="HM549" s="12"/>
      <c r="HN549" s="12"/>
      <c r="HO549" s="12"/>
      <c r="HP549" s="12"/>
      <c r="HQ549" s="12"/>
      <c r="HR549" s="12"/>
      <c r="HS549" s="12"/>
      <c r="HT549" s="12"/>
      <c r="HU549" s="12"/>
      <c r="HV549" s="12"/>
      <c r="HW549" s="12"/>
      <c r="HX549" s="12"/>
      <c r="HY549" s="12"/>
    </row>
    <row r="550" spans="1:233" x14ac:dyDescent="0.3">
      <c r="A550" s="88"/>
      <c r="B550" s="88"/>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12"/>
      <c r="ED550" s="12"/>
      <c r="EE550" s="12"/>
      <c r="EF550" s="12"/>
      <c r="EG550" s="12"/>
      <c r="EH550" s="12"/>
      <c r="EI550" s="12"/>
      <c r="EJ550" s="12"/>
      <c r="EK550" s="12"/>
      <c r="EL550" s="12"/>
      <c r="EM550" s="12"/>
      <c r="EN550" s="12"/>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c r="GN550" s="12"/>
      <c r="GO550" s="12"/>
      <c r="GP550" s="12"/>
      <c r="GQ550" s="12"/>
      <c r="GR550" s="12"/>
      <c r="GS550" s="12"/>
      <c r="GT550" s="12"/>
      <c r="GU550" s="12"/>
      <c r="GV550" s="12"/>
      <c r="GW550" s="12"/>
      <c r="GX550" s="12"/>
      <c r="GY550" s="12"/>
      <c r="GZ550" s="12"/>
      <c r="HA550" s="12"/>
      <c r="HB550" s="12"/>
      <c r="HC550" s="12"/>
      <c r="HD550" s="12"/>
      <c r="HE550" s="12"/>
      <c r="HF550" s="12"/>
      <c r="HG550" s="12"/>
      <c r="HH550" s="12"/>
      <c r="HI550" s="12"/>
      <c r="HJ550" s="12"/>
      <c r="HK550" s="12"/>
      <c r="HL550" s="12"/>
      <c r="HM550" s="12"/>
      <c r="HN550" s="12"/>
      <c r="HO550" s="12"/>
      <c r="HP550" s="12"/>
      <c r="HQ550" s="12"/>
      <c r="HR550" s="12"/>
      <c r="HS550" s="12"/>
      <c r="HT550" s="12"/>
      <c r="HU550" s="12"/>
      <c r="HV550" s="12"/>
      <c r="HW550" s="12"/>
      <c r="HX550" s="12"/>
      <c r="HY550" s="12"/>
    </row>
    <row r="551" spans="1:233" x14ac:dyDescent="0.3">
      <c r="A551" s="88"/>
      <c r="B551" s="88"/>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12"/>
      <c r="ED551" s="12"/>
      <c r="EE551" s="12"/>
      <c r="EF551" s="12"/>
      <c r="EG551" s="12"/>
      <c r="EH551" s="12"/>
      <c r="EI551" s="12"/>
      <c r="EJ551" s="12"/>
      <c r="EK551" s="12"/>
      <c r="EL551" s="12"/>
      <c r="EM551" s="12"/>
      <c r="EN551" s="12"/>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c r="GN551" s="12"/>
      <c r="GO551" s="12"/>
      <c r="GP551" s="12"/>
      <c r="GQ551" s="12"/>
      <c r="GR551" s="12"/>
      <c r="GS551" s="12"/>
      <c r="GT551" s="12"/>
      <c r="GU551" s="12"/>
      <c r="GV551" s="12"/>
      <c r="GW551" s="12"/>
      <c r="GX551" s="12"/>
      <c r="GY551" s="12"/>
      <c r="GZ551" s="12"/>
      <c r="HA551" s="12"/>
      <c r="HB551" s="12"/>
      <c r="HC551" s="12"/>
      <c r="HD551" s="12"/>
      <c r="HE551" s="12"/>
      <c r="HF551" s="12"/>
      <c r="HG551" s="12"/>
      <c r="HH551" s="12"/>
      <c r="HI551" s="12"/>
      <c r="HJ551" s="12"/>
      <c r="HK551" s="12"/>
      <c r="HL551" s="12"/>
      <c r="HM551" s="12"/>
      <c r="HN551" s="12"/>
      <c r="HO551" s="12"/>
      <c r="HP551" s="12"/>
      <c r="HQ551" s="12"/>
      <c r="HR551" s="12"/>
      <c r="HS551" s="12"/>
      <c r="HT551" s="12"/>
      <c r="HU551" s="12"/>
      <c r="HV551" s="12"/>
      <c r="HW551" s="12"/>
      <c r="HX551" s="12"/>
      <c r="HY551" s="12"/>
    </row>
    <row r="552" spans="1:233" x14ac:dyDescent="0.3">
      <c r="A552" s="88"/>
      <c r="B552" s="88"/>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c r="GN552" s="12"/>
      <c r="GO552" s="12"/>
      <c r="GP552" s="12"/>
      <c r="GQ552" s="12"/>
      <c r="GR552" s="12"/>
      <c r="GS552" s="12"/>
      <c r="GT552" s="12"/>
      <c r="GU552" s="12"/>
      <c r="GV552" s="12"/>
      <c r="GW552" s="12"/>
      <c r="GX552" s="12"/>
      <c r="GY552" s="12"/>
      <c r="GZ552" s="12"/>
      <c r="HA552" s="12"/>
      <c r="HB552" s="12"/>
      <c r="HC552" s="12"/>
      <c r="HD552" s="12"/>
      <c r="HE552" s="12"/>
      <c r="HF552" s="12"/>
      <c r="HG552" s="12"/>
      <c r="HH552" s="12"/>
      <c r="HI552" s="12"/>
      <c r="HJ552" s="12"/>
      <c r="HK552" s="12"/>
      <c r="HL552" s="12"/>
      <c r="HM552" s="12"/>
      <c r="HN552" s="12"/>
      <c r="HO552" s="12"/>
      <c r="HP552" s="12"/>
      <c r="HQ552" s="12"/>
      <c r="HR552" s="12"/>
      <c r="HS552" s="12"/>
      <c r="HT552" s="12"/>
      <c r="HU552" s="12"/>
      <c r="HV552" s="12"/>
      <c r="HW552" s="12"/>
      <c r="HX552" s="12"/>
      <c r="HY552" s="12"/>
    </row>
    <row r="553" spans="1:233" x14ac:dyDescent="0.3">
      <c r="A553" s="88"/>
      <c r="B553" s="88"/>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12"/>
      <c r="ED553" s="12"/>
      <c r="EE553" s="12"/>
      <c r="EF553" s="12"/>
      <c r="EG553" s="12"/>
      <c r="EH553" s="12"/>
      <c r="EI553" s="12"/>
      <c r="EJ553" s="12"/>
      <c r="EK553" s="12"/>
      <c r="EL553" s="12"/>
      <c r="EM553" s="12"/>
      <c r="EN553" s="12"/>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c r="GN553" s="12"/>
      <c r="GO553" s="12"/>
      <c r="GP553" s="12"/>
      <c r="GQ553" s="12"/>
      <c r="GR553" s="12"/>
      <c r="GS553" s="12"/>
      <c r="GT553" s="12"/>
      <c r="GU553" s="12"/>
      <c r="GV553" s="12"/>
      <c r="GW553" s="12"/>
      <c r="GX553" s="12"/>
      <c r="GY553" s="12"/>
      <c r="GZ553" s="12"/>
      <c r="HA553" s="12"/>
      <c r="HB553" s="12"/>
      <c r="HC553" s="12"/>
      <c r="HD553" s="12"/>
      <c r="HE553" s="12"/>
      <c r="HF553" s="12"/>
      <c r="HG553" s="12"/>
      <c r="HH553" s="12"/>
      <c r="HI553" s="12"/>
      <c r="HJ553" s="12"/>
      <c r="HK553" s="12"/>
      <c r="HL553" s="12"/>
      <c r="HM553" s="12"/>
      <c r="HN553" s="12"/>
      <c r="HO553" s="12"/>
      <c r="HP553" s="12"/>
      <c r="HQ553" s="12"/>
      <c r="HR553" s="12"/>
      <c r="HS553" s="12"/>
      <c r="HT553" s="12"/>
      <c r="HU553" s="12"/>
      <c r="HV553" s="12"/>
      <c r="HW553" s="12"/>
      <c r="HX553" s="12"/>
      <c r="HY553" s="12"/>
    </row>
    <row r="554" spans="1:233" x14ac:dyDescent="0.3">
      <c r="A554" s="88"/>
      <c r="B554" s="88"/>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12"/>
      <c r="ED554" s="12"/>
      <c r="EE554" s="12"/>
      <c r="EF554" s="12"/>
      <c r="EG554" s="12"/>
      <c r="EH554" s="12"/>
      <c r="EI554" s="12"/>
      <c r="EJ554" s="12"/>
      <c r="EK554" s="12"/>
      <c r="EL554" s="12"/>
      <c r="EM554" s="12"/>
      <c r="EN554" s="12"/>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c r="GN554" s="12"/>
      <c r="GO554" s="12"/>
      <c r="GP554" s="12"/>
      <c r="GQ554" s="12"/>
      <c r="GR554" s="12"/>
      <c r="GS554" s="12"/>
      <c r="GT554" s="12"/>
      <c r="GU554" s="12"/>
      <c r="GV554" s="12"/>
      <c r="GW554" s="12"/>
      <c r="GX554" s="12"/>
      <c r="GY554" s="12"/>
      <c r="GZ554" s="12"/>
      <c r="HA554" s="12"/>
      <c r="HB554" s="12"/>
      <c r="HC554" s="12"/>
      <c r="HD554" s="12"/>
      <c r="HE554" s="12"/>
      <c r="HF554" s="12"/>
      <c r="HG554" s="12"/>
      <c r="HH554" s="12"/>
      <c r="HI554" s="12"/>
      <c r="HJ554" s="12"/>
      <c r="HK554" s="12"/>
      <c r="HL554" s="12"/>
      <c r="HM554" s="12"/>
      <c r="HN554" s="12"/>
      <c r="HO554" s="12"/>
      <c r="HP554" s="12"/>
      <c r="HQ554" s="12"/>
      <c r="HR554" s="12"/>
      <c r="HS554" s="12"/>
      <c r="HT554" s="12"/>
      <c r="HU554" s="12"/>
      <c r="HV554" s="12"/>
      <c r="HW554" s="12"/>
      <c r="HX554" s="12"/>
      <c r="HY554" s="12"/>
    </row>
    <row r="555" spans="1:233" x14ac:dyDescent="0.3">
      <c r="A555" s="88"/>
      <c r="B555" s="88"/>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12"/>
      <c r="ED555" s="12"/>
      <c r="EE555" s="12"/>
      <c r="EF555" s="12"/>
      <c r="EG555" s="12"/>
      <c r="EH555" s="12"/>
      <c r="EI555" s="12"/>
      <c r="EJ555" s="12"/>
      <c r="EK555" s="12"/>
      <c r="EL555" s="12"/>
      <c r="EM555" s="12"/>
      <c r="EN555" s="12"/>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c r="GN555" s="12"/>
      <c r="GO555" s="12"/>
      <c r="GP555" s="12"/>
      <c r="GQ555" s="12"/>
      <c r="GR555" s="12"/>
      <c r="GS555" s="12"/>
      <c r="GT555" s="12"/>
      <c r="GU555" s="12"/>
      <c r="GV555" s="12"/>
      <c r="GW555" s="12"/>
      <c r="GX555" s="12"/>
      <c r="GY555" s="12"/>
      <c r="GZ555" s="12"/>
      <c r="HA555" s="12"/>
      <c r="HB555" s="12"/>
      <c r="HC555" s="12"/>
      <c r="HD555" s="12"/>
      <c r="HE555" s="12"/>
      <c r="HF555" s="12"/>
      <c r="HG555" s="12"/>
      <c r="HH555" s="12"/>
      <c r="HI555" s="12"/>
      <c r="HJ555" s="12"/>
      <c r="HK555" s="12"/>
      <c r="HL555" s="12"/>
      <c r="HM555" s="12"/>
      <c r="HN555" s="12"/>
      <c r="HO555" s="12"/>
      <c r="HP555" s="12"/>
      <c r="HQ555" s="12"/>
      <c r="HR555" s="12"/>
      <c r="HS555" s="12"/>
      <c r="HT555" s="12"/>
      <c r="HU555" s="12"/>
      <c r="HV555" s="12"/>
      <c r="HW555" s="12"/>
      <c r="HX555" s="12"/>
      <c r="HY555" s="12"/>
    </row>
    <row r="556" spans="1:233" x14ac:dyDescent="0.3">
      <c r="A556" s="88"/>
      <c r="B556" s="88"/>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c r="GN556" s="12"/>
      <c r="GO556" s="12"/>
      <c r="GP556" s="12"/>
      <c r="GQ556" s="12"/>
      <c r="GR556" s="12"/>
      <c r="GS556" s="12"/>
      <c r="GT556" s="12"/>
      <c r="GU556" s="12"/>
      <c r="GV556" s="12"/>
      <c r="GW556" s="12"/>
      <c r="GX556" s="12"/>
      <c r="GY556" s="12"/>
      <c r="GZ556" s="12"/>
      <c r="HA556" s="12"/>
      <c r="HB556" s="12"/>
      <c r="HC556" s="12"/>
      <c r="HD556" s="12"/>
      <c r="HE556" s="12"/>
      <c r="HF556" s="12"/>
      <c r="HG556" s="12"/>
      <c r="HH556" s="12"/>
      <c r="HI556" s="12"/>
      <c r="HJ556" s="12"/>
      <c r="HK556" s="12"/>
      <c r="HL556" s="12"/>
      <c r="HM556" s="12"/>
      <c r="HN556" s="12"/>
      <c r="HO556" s="12"/>
      <c r="HP556" s="12"/>
      <c r="HQ556" s="12"/>
      <c r="HR556" s="12"/>
      <c r="HS556" s="12"/>
      <c r="HT556" s="12"/>
      <c r="HU556" s="12"/>
      <c r="HV556" s="12"/>
      <c r="HW556" s="12"/>
      <c r="HX556" s="12"/>
      <c r="HY556" s="12"/>
    </row>
    <row r="557" spans="1:233" x14ac:dyDescent="0.3">
      <c r="A557" s="88"/>
      <c r="B557" s="88"/>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12"/>
      <c r="BR557" s="12"/>
      <c r="BS557" s="12"/>
      <c r="BT557" s="12"/>
      <c r="BU557" s="12"/>
      <c r="BV557" s="12"/>
      <c r="BW557" s="12"/>
      <c r="BX557" s="12"/>
      <c r="BY557" s="12"/>
      <c r="BZ557" s="12"/>
      <c r="CA557" s="12"/>
      <c r="CB557" s="12"/>
      <c r="CC557" s="12"/>
      <c r="CD557" s="12"/>
      <c r="CE557" s="12"/>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c r="DJ557" s="12"/>
      <c r="DK557" s="12"/>
      <c r="DL557" s="12"/>
      <c r="DM557" s="12"/>
      <c r="DN557" s="12"/>
      <c r="DO557" s="12"/>
      <c r="DP557" s="12"/>
      <c r="DQ557" s="12"/>
      <c r="DR557" s="12"/>
      <c r="DS557" s="12"/>
      <c r="DT557" s="12"/>
      <c r="DU557" s="12"/>
      <c r="DV557" s="12"/>
      <c r="DW557" s="12"/>
      <c r="DX557" s="12"/>
      <c r="DY557" s="12"/>
      <c r="DZ557" s="12"/>
      <c r="EA557" s="12"/>
      <c r="EB557" s="12"/>
      <c r="EC557" s="12"/>
      <c r="ED557" s="12"/>
      <c r="EE557" s="12"/>
      <c r="EF557" s="12"/>
      <c r="EG557" s="12"/>
      <c r="EH557" s="12"/>
      <c r="EI557" s="12"/>
      <c r="EJ557" s="12"/>
      <c r="EK557" s="12"/>
      <c r="EL557" s="12"/>
      <c r="EM557" s="12"/>
      <c r="EN557" s="12"/>
      <c r="EO557" s="12"/>
      <c r="EP557" s="12"/>
      <c r="EQ557" s="12"/>
      <c r="ER557" s="12"/>
      <c r="ES557" s="12"/>
      <c r="ET557" s="12"/>
      <c r="EU557" s="12"/>
      <c r="EV557" s="12"/>
      <c r="EW557" s="12"/>
      <c r="EX557" s="12"/>
      <c r="EY557" s="12"/>
      <c r="EZ557" s="12"/>
      <c r="FA557" s="12"/>
      <c r="FB557" s="12"/>
      <c r="FC557" s="12"/>
      <c r="FD557" s="12"/>
      <c r="FE557" s="12"/>
      <c r="FF557" s="12"/>
      <c r="FG557" s="12"/>
      <c r="FH557" s="12"/>
      <c r="FI557" s="12"/>
      <c r="FJ557" s="12"/>
      <c r="FK557" s="12"/>
      <c r="FL557" s="12"/>
      <c r="FM557" s="12"/>
      <c r="FN557" s="12"/>
      <c r="FO557" s="12"/>
      <c r="FP557" s="12"/>
      <c r="FQ557" s="12"/>
      <c r="FR557" s="12"/>
      <c r="FS557" s="12"/>
      <c r="FT557" s="12"/>
      <c r="FU557" s="12"/>
      <c r="FV557" s="12"/>
      <c r="FW557" s="12"/>
      <c r="FX557" s="12"/>
      <c r="FY557" s="12"/>
      <c r="FZ557" s="12"/>
      <c r="GA557" s="12"/>
      <c r="GB557" s="12"/>
      <c r="GC557" s="12"/>
      <c r="GD557" s="12"/>
      <c r="GE557" s="12"/>
      <c r="GF557" s="12"/>
      <c r="GG557" s="12"/>
      <c r="GH557" s="12"/>
      <c r="GI557" s="12"/>
      <c r="GJ557" s="12"/>
      <c r="GK557" s="12"/>
      <c r="GL557" s="12"/>
      <c r="GM557" s="12"/>
      <c r="GN557" s="12"/>
      <c r="GO557" s="12"/>
      <c r="GP557" s="12"/>
      <c r="GQ557" s="12"/>
      <c r="GR557" s="12"/>
      <c r="GS557" s="12"/>
      <c r="GT557" s="12"/>
      <c r="GU557" s="12"/>
      <c r="GV557" s="12"/>
      <c r="GW557" s="12"/>
      <c r="GX557" s="12"/>
      <c r="GY557" s="12"/>
      <c r="GZ557" s="12"/>
      <c r="HA557" s="12"/>
      <c r="HB557" s="12"/>
      <c r="HC557" s="12"/>
      <c r="HD557" s="12"/>
      <c r="HE557" s="12"/>
      <c r="HF557" s="12"/>
      <c r="HG557" s="12"/>
      <c r="HH557" s="12"/>
      <c r="HI557" s="12"/>
      <c r="HJ557" s="12"/>
      <c r="HK557" s="12"/>
      <c r="HL557" s="12"/>
      <c r="HM557" s="12"/>
      <c r="HN557" s="12"/>
      <c r="HO557" s="12"/>
      <c r="HP557" s="12"/>
      <c r="HQ557" s="12"/>
      <c r="HR557" s="12"/>
      <c r="HS557" s="12"/>
      <c r="HT557" s="12"/>
      <c r="HU557" s="12"/>
      <c r="HV557" s="12"/>
      <c r="HW557" s="12"/>
      <c r="HX557" s="12"/>
      <c r="HY557" s="12"/>
    </row>
    <row r="558" spans="1:233" x14ac:dyDescent="0.3">
      <c r="A558" s="88"/>
      <c r="B558" s="88"/>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c r="GN558" s="12"/>
      <c r="GO558" s="12"/>
      <c r="GP558" s="12"/>
      <c r="GQ558" s="12"/>
      <c r="GR558" s="12"/>
      <c r="GS558" s="12"/>
      <c r="GT558" s="12"/>
      <c r="GU558" s="12"/>
      <c r="GV558" s="12"/>
      <c r="GW558" s="12"/>
      <c r="GX558" s="12"/>
      <c r="GY558" s="12"/>
      <c r="GZ558" s="12"/>
      <c r="HA558" s="12"/>
      <c r="HB558" s="12"/>
      <c r="HC558" s="12"/>
      <c r="HD558" s="12"/>
      <c r="HE558" s="12"/>
      <c r="HF558" s="12"/>
      <c r="HG558" s="12"/>
      <c r="HH558" s="12"/>
      <c r="HI558" s="12"/>
      <c r="HJ558" s="12"/>
      <c r="HK558" s="12"/>
      <c r="HL558" s="12"/>
      <c r="HM558" s="12"/>
      <c r="HN558" s="12"/>
      <c r="HO558" s="12"/>
      <c r="HP558" s="12"/>
      <c r="HQ558" s="12"/>
      <c r="HR558" s="12"/>
      <c r="HS558" s="12"/>
      <c r="HT558" s="12"/>
      <c r="HU558" s="12"/>
      <c r="HV558" s="12"/>
      <c r="HW558" s="12"/>
      <c r="HX558" s="12"/>
      <c r="HY558" s="12"/>
    </row>
    <row r="559" spans="1:233" x14ac:dyDescent="0.3">
      <c r="A559" s="88"/>
      <c r="B559" s="88"/>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12"/>
      <c r="BR559" s="12"/>
      <c r="BS559" s="12"/>
      <c r="BT559" s="12"/>
      <c r="BU559" s="12"/>
      <c r="BV559" s="12"/>
      <c r="BW559" s="12"/>
      <c r="BX559" s="12"/>
      <c r="BY559" s="12"/>
      <c r="BZ559" s="12"/>
      <c r="CA559" s="12"/>
      <c r="CB559" s="12"/>
      <c r="CC559" s="12"/>
      <c r="CD559" s="12"/>
      <c r="CE559" s="12"/>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c r="DF559" s="12"/>
      <c r="DG559" s="12"/>
      <c r="DH559" s="12"/>
      <c r="DI559" s="12"/>
      <c r="DJ559" s="12"/>
      <c r="DK559" s="12"/>
      <c r="DL559" s="12"/>
      <c r="DM559" s="12"/>
      <c r="DN559" s="12"/>
      <c r="DO559" s="12"/>
      <c r="DP559" s="12"/>
      <c r="DQ559" s="12"/>
      <c r="DR559" s="12"/>
      <c r="DS559" s="12"/>
      <c r="DT559" s="12"/>
      <c r="DU559" s="12"/>
      <c r="DV559" s="12"/>
      <c r="DW559" s="12"/>
      <c r="DX559" s="12"/>
      <c r="DY559" s="12"/>
      <c r="DZ559" s="12"/>
      <c r="EA559" s="12"/>
      <c r="EB559" s="12"/>
      <c r="EC559" s="12"/>
      <c r="ED559" s="12"/>
      <c r="EE559" s="12"/>
      <c r="EF559" s="12"/>
      <c r="EG559" s="12"/>
      <c r="EH559" s="12"/>
      <c r="EI559" s="12"/>
      <c r="EJ559" s="12"/>
      <c r="EK559" s="12"/>
      <c r="EL559" s="12"/>
      <c r="EM559" s="12"/>
      <c r="EN559" s="12"/>
      <c r="EO559" s="12"/>
      <c r="EP559" s="12"/>
      <c r="EQ559" s="12"/>
      <c r="ER559" s="12"/>
      <c r="ES559" s="12"/>
      <c r="ET559" s="12"/>
      <c r="EU559" s="12"/>
      <c r="EV559" s="12"/>
      <c r="EW559" s="12"/>
      <c r="EX559" s="12"/>
      <c r="EY559" s="12"/>
      <c r="EZ559" s="12"/>
      <c r="FA559" s="12"/>
      <c r="FB559" s="12"/>
      <c r="FC559" s="12"/>
      <c r="FD559" s="12"/>
      <c r="FE559" s="12"/>
      <c r="FF559" s="12"/>
      <c r="FG559" s="12"/>
      <c r="FH559" s="12"/>
      <c r="FI559" s="12"/>
      <c r="FJ559" s="12"/>
      <c r="FK559" s="12"/>
      <c r="FL559" s="12"/>
      <c r="FM559" s="12"/>
      <c r="FN559" s="12"/>
      <c r="FO559" s="12"/>
      <c r="FP559" s="12"/>
      <c r="FQ559" s="12"/>
      <c r="FR559" s="12"/>
      <c r="FS559" s="12"/>
      <c r="FT559" s="12"/>
      <c r="FU559" s="12"/>
      <c r="FV559" s="12"/>
      <c r="FW559" s="12"/>
      <c r="FX559" s="12"/>
      <c r="FY559" s="12"/>
      <c r="FZ559" s="12"/>
      <c r="GA559" s="12"/>
      <c r="GB559" s="12"/>
      <c r="GC559" s="12"/>
      <c r="GD559" s="12"/>
      <c r="GE559" s="12"/>
      <c r="GF559" s="12"/>
      <c r="GG559" s="12"/>
      <c r="GH559" s="12"/>
      <c r="GI559" s="12"/>
      <c r="GJ559" s="12"/>
      <c r="GK559" s="12"/>
      <c r="GL559" s="12"/>
      <c r="GM559" s="12"/>
      <c r="GN559" s="12"/>
      <c r="GO559" s="12"/>
      <c r="GP559" s="12"/>
      <c r="GQ559" s="12"/>
      <c r="GR559" s="12"/>
      <c r="GS559" s="12"/>
      <c r="GT559" s="12"/>
      <c r="GU559" s="12"/>
      <c r="GV559" s="12"/>
      <c r="GW559" s="12"/>
      <c r="GX559" s="12"/>
      <c r="GY559" s="12"/>
      <c r="GZ559" s="12"/>
      <c r="HA559" s="12"/>
      <c r="HB559" s="12"/>
      <c r="HC559" s="12"/>
      <c r="HD559" s="12"/>
      <c r="HE559" s="12"/>
      <c r="HF559" s="12"/>
      <c r="HG559" s="12"/>
      <c r="HH559" s="12"/>
      <c r="HI559" s="12"/>
      <c r="HJ559" s="12"/>
      <c r="HK559" s="12"/>
      <c r="HL559" s="12"/>
      <c r="HM559" s="12"/>
      <c r="HN559" s="12"/>
      <c r="HO559" s="12"/>
      <c r="HP559" s="12"/>
      <c r="HQ559" s="12"/>
      <c r="HR559" s="12"/>
      <c r="HS559" s="12"/>
      <c r="HT559" s="12"/>
      <c r="HU559" s="12"/>
      <c r="HV559" s="12"/>
      <c r="HW559" s="12"/>
      <c r="HX559" s="12"/>
      <c r="HY559" s="12"/>
    </row>
    <row r="560" spans="1:233" x14ac:dyDescent="0.3">
      <c r="A560" s="88"/>
      <c r="B560" s="88"/>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c r="DF560" s="12"/>
      <c r="DG560" s="12"/>
      <c r="DH560" s="12"/>
      <c r="DI560" s="12"/>
      <c r="DJ560" s="12"/>
      <c r="DK560" s="12"/>
      <c r="DL560" s="12"/>
      <c r="DM560" s="12"/>
      <c r="DN560" s="12"/>
      <c r="DO560" s="12"/>
      <c r="DP560" s="12"/>
      <c r="DQ560" s="12"/>
      <c r="DR560" s="12"/>
      <c r="DS560" s="12"/>
      <c r="DT560" s="12"/>
      <c r="DU560" s="12"/>
      <c r="DV560" s="12"/>
      <c r="DW560" s="12"/>
      <c r="DX560" s="12"/>
      <c r="DY560" s="12"/>
      <c r="DZ560" s="12"/>
      <c r="EA560" s="12"/>
      <c r="EB560" s="12"/>
      <c r="EC560" s="12"/>
      <c r="ED560" s="12"/>
      <c r="EE560" s="12"/>
      <c r="EF560" s="12"/>
      <c r="EG560" s="12"/>
      <c r="EH560" s="12"/>
      <c r="EI560" s="12"/>
      <c r="EJ560" s="12"/>
      <c r="EK560" s="12"/>
      <c r="EL560" s="12"/>
      <c r="EM560" s="12"/>
      <c r="EN560" s="12"/>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c r="GN560" s="12"/>
      <c r="GO560" s="12"/>
      <c r="GP560" s="12"/>
      <c r="GQ560" s="12"/>
      <c r="GR560" s="12"/>
      <c r="GS560" s="12"/>
      <c r="GT560" s="12"/>
      <c r="GU560" s="12"/>
      <c r="GV560" s="12"/>
      <c r="GW560" s="12"/>
      <c r="GX560" s="12"/>
      <c r="GY560" s="12"/>
      <c r="GZ560" s="12"/>
      <c r="HA560" s="12"/>
      <c r="HB560" s="12"/>
      <c r="HC560" s="12"/>
      <c r="HD560" s="12"/>
      <c r="HE560" s="12"/>
      <c r="HF560" s="12"/>
      <c r="HG560" s="12"/>
      <c r="HH560" s="12"/>
      <c r="HI560" s="12"/>
      <c r="HJ560" s="12"/>
      <c r="HK560" s="12"/>
      <c r="HL560" s="12"/>
      <c r="HM560" s="12"/>
      <c r="HN560" s="12"/>
      <c r="HO560" s="12"/>
      <c r="HP560" s="12"/>
      <c r="HQ560" s="12"/>
      <c r="HR560" s="12"/>
      <c r="HS560" s="12"/>
      <c r="HT560" s="12"/>
      <c r="HU560" s="12"/>
      <c r="HV560" s="12"/>
      <c r="HW560" s="12"/>
      <c r="HX560" s="12"/>
      <c r="HY560" s="12"/>
    </row>
    <row r="561" spans="1:233" x14ac:dyDescent="0.3">
      <c r="A561" s="88"/>
      <c r="B561" s="88"/>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c r="DJ561" s="12"/>
      <c r="DK561" s="12"/>
      <c r="DL561" s="12"/>
      <c r="DM561" s="12"/>
      <c r="DN561" s="12"/>
      <c r="DO561" s="12"/>
      <c r="DP561" s="12"/>
      <c r="DQ561" s="12"/>
      <c r="DR561" s="12"/>
      <c r="DS561" s="12"/>
      <c r="DT561" s="12"/>
      <c r="DU561" s="12"/>
      <c r="DV561" s="12"/>
      <c r="DW561" s="12"/>
      <c r="DX561" s="12"/>
      <c r="DY561" s="12"/>
      <c r="DZ561" s="12"/>
      <c r="EA561" s="12"/>
      <c r="EB561" s="12"/>
      <c r="EC561" s="12"/>
      <c r="ED561" s="12"/>
      <c r="EE561" s="12"/>
      <c r="EF561" s="12"/>
      <c r="EG561" s="12"/>
      <c r="EH561" s="12"/>
      <c r="EI561" s="12"/>
      <c r="EJ561" s="12"/>
      <c r="EK561" s="12"/>
      <c r="EL561" s="12"/>
      <c r="EM561" s="12"/>
      <c r="EN561" s="12"/>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c r="GN561" s="12"/>
      <c r="GO561" s="12"/>
      <c r="GP561" s="12"/>
      <c r="GQ561" s="12"/>
      <c r="GR561" s="12"/>
      <c r="GS561" s="12"/>
      <c r="GT561" s="12"/>
      <c r="GU561" s="12"/>
      <c r="GV561" s="12"/>
      <c r="GW561" s="12"/>
      <c r="GX561" s="12"/>
      <c r="GY561" s="12"/>
      <c r="GZ561" s="12"/>
      <c r="HA561" s="12"/>
      <c r="HB561" s="12"/>
      <c r="HC561" s="12"/>
      <c r="HD561" s="12"/>
      <c r="HE561" s="12"/>
      <c r="HF561" s="12"/>
      <c r="HG561" s="12"/>
      <c r="HH561" s="12"/>
      <c r="HI561" s="12"/>
      <c r="HJ561" s="12"/>
      <c r="HK561" s="12"/>
      <c r="HL561" s="12"/>
      <c r="HM561" s="12"/>
      <c r="HN561" s="12"/>
      <c r="HO561" s="12"/>
      <c r="HP561" s="12"/>
      <c r="HQ561" s="12"/>
      <c r="HR561" s="12"/>
      <c r="HS561" s="12"/>
      <c r="HT561" s="12"/>
      <c r="HU561" s="12"/>
      <c r="HV561" s="12"/>
      <c r="HW561" s="12"/>
      <c r="HX561" s="12"/>
      <c r="HY561" s="12"/>
    </row>
    <row r="562" spans="1:233" x14ac:dyDescent="0.3">
      <c r="A562" s="88"/>
      <c r="B562" s="88"/>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c r="DB562" s="12"/>
      <c r="DC562" s="12"/>
      <c r="DD562" s="12"/>
      <c r="DE562" s="12"/>
      <c r="DF562" s="12"/>
      <c r="DG562" s="12"/>
      <c r="DH562" s="12"/>
      <c r="DI562" s="12"/>
      <c r="DJ562" s="12"/>
      <c r="DK562" s="12"/>
      <c r="DL562" s="12"/>
      <c r="DM562" s="12"/>
      <c r="DN562" s="12"/>
      <c r="DO562" s="12"/>
      <c r="DP562" s="12"/>
      <c r="DQ562" s="12"/>
      <c r="DR562" s="12"/>
      <c r="DS562" s="12"/>
      <c r="DT562" s="12"/>
      <c r="DU562" s="12"/>
      <c r="DV562" s="12"/>
      <c r="DW562" s="12"/>
      <c r="DX562" s="12"/>
      <c r="DY562" s="12"/>
      <c r="DZ562" s="12"/>
      <c r="EA562" s="12"/>
      <c r="EB562" s="12"/>
      <c r="EC562" s="12"/>
      <c r="ED562" s="12"/>
      <c r="EE562" s="12"/>
      <c r="EF562" s="12"/>
      <c r="EG562" s="12"/>
      <c r="EH562" s="12"/>
      <c r="EI562" s="12"/>
      <c r="EJ562" s="12"/>
      <c r="EK562" s="12"/>
      <c r="EL562" s="12"/>
      <c r="EM562" s="12"/>
      <c r="EN562" s="12"/>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c r="FS562" s="12"/>
      <c r="FT562" s="12"/>
      <c r="FU562" s="12"/>
      <c r="FV562" s="12"/>
      <c r="FW562" s="12"/>
      <c r="FX562" s="12"/>
      <c r="FY562" s="12"/>
      <c r="FZ562" s="12"/>
      <c r="GA562" s="12"/>
      <c r="GB562" s="12"/>
      <c r="GC562" s="12"/>
      <c r="GD562" s="12"/>
      <c r="GE562" s="12"/>
      <c r="GF562" s="12"/>
      <c r="GG562" s="12"/>
      <c r="GH562" s="12"/>
      <c r="GI562" s="12"/>
      <c r="GJ562" s="12"/>
      <c r="GK562" s="12"/>
      <c r="GL562" s="12"/>
      <c r="GM562" s="12"/>
      <c r="GN562" s="12"/>
      <c r="GO562" s="12"/>
      <c r="GP562" s="12"/>
      <c r="GQ562" s="12"/>
      <c r="GR562" s="12"/>
      <c r="GS562" s="12"/>
      <c r="GT562" s="12"/>
      <c r="GU562" s="12"/>
      <c r="GV562" s="12"/>
      <c r="GW562" s="12"/>
      <c r="GX562" s="12"/>
      <c r="GY562" s="12"/>
      <c r="GZ562" s="12"/>
      <c r="HA562" s="12"/>
      <c r="HB562" s="12"/>
      <c r="HC562" s="12"/>
      <c r="HD562" s="12"/>
      <c r="HE562" s="12"/>
      <c r="HF562" s="12"/>
      <c r="HG562" s="12"/>
      <c r="HH562" s="12"/>
      <c r="HI562" s="12"/>
      <c r="HJ562" s="12"/>
      <c r="HK562" s="12"/>
      <c r="HL562" s="12"/>
      <c r="HM562" s="12"/>
      <c r="HN562" s="12"/>
      <c r="HO562" s="12"/>
      <c r="HP562" s="12"/>
      <c r="HQ562" s="12"/>
      <c r="HR562" s="12"/>
      <c r="HS562" s="12"/>
      <c r="HT562" s="12"/>
      <c r="HU562" s="12"/>
      <c r="HV562" s="12"/>
      <c r="HW562" s="12"/>
      <c r="HX562" s="12"/>
      <c r="HY562" s="12"/>
    </row>
    <row r="563" spans="1:233" x14ac:dyDescent="0.3">
      <c r="A563" s="88"/>
      <c r="B563" s="88"/>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c r="DB563" s="12"/>
      <c r="DC563" s="12"/>
      <c r="DD563" s="12"/>
      <c r="DE563" s="12"/>
      <c r="DF563" s="12"/>
      <c r="DG563" s="12"/>
      <c r="DH563" s="12"/>
      <c r="DI563" s="12"/>
      <c r="DJ563" s="12"/>
      <c r="DK563" s="12"/>
      <c r="DL563" s="12"/>
      <c r="DM563" s="12"/>
      <c r="DN563" s="12"/>
      <c r="DO563" s="12"/>
      <c r="DP563" s="12"/>
      <c r="DQ563" s="12"/>
      <c r="DR563" s="12"/>
      <c r="DS563" s="12"/>
      <c r="DT563" s="12"/>
      <c r="DU563" s="12"/>
      <c r="DV563" s="12"/>
      <c r="DW563" s="12"/>
      <c r="DX563" s="12"/>
      <c r="DY563" s="12"/>
      <c r="DZ563" s="12"/>
      <c r="EA563" s="12"/>
      <c r="EB563" s="12"/>
      <c r="EC563" s="12"/>
      <c r="ED563" s="12"/>
      <c r="EE563" s="12"/>
      <c r="EF563" s="12"/>
      <c r="EG563" s="12"/>
      <c r="EH563" s="12"/>
      <c r="EI563" s="12"/>
      <c r="EJ563" s="12"/>
      <c r="EK563" s="12"/>
      <c r="EL563" s="12"/>
      <c r="EM563" s="12"/>
      <c r="EN563" s="12"/>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c r="FS563" s="12"/>
      <c r="FT563" s="12"/>
      <c r="FU563" s="12"/>
      <c r="FV563" s="12"/>
      <c r="FW563" s="12"/>
      <c r="FX563" s="12"/>
      <c r="FY563" s="12"/>
      <c r="FZ563" s="12"/>
      <c r="GA563" s="12"/>
      <c r="GB563" s="12"/>
      <c r="GC563" s="12"/>
      <c r="GD563" s="12"/>
      <c r="GE563" s="12"/>
      <c r="GF563" s="12"/>
      <c r="GG563" s="12"/>
      <c r="GH563" s="12"/>
      <c r="GI563" s="12"/>
      <c r="GJ563" s="12"/>
      <c r="GK563" s="12"/>
      <c r="GL563" s="12"/>
      <c r="GM563" s="12"/>
      <c r="GN563" s="12"/>
      <c r="GO563" s="12"/>
      <c r="GP563" s="12"/>
      <c r="GQ563" s="12"/>
      <c r="GR563" s="12"/>
      <c r="GS563" s="12"/>
      <c r="GT563" s="12"/>
      <c r="GU563" s="12"/>
      <c r="GV563" s="12"/>
      <c r="GW563" s="12"/>
      <c r="GX563" s="12"/>
      <c r="GY563" s="12"/>
      <c r="GZ563" s="12"/>
      <c r="HA563" s="12"/>
      <c r="HB563" s="12"/>
      <c r="HC563" s="12"/>
      <c r="HD563" s="12"/>
      <c r="HE563" s="12"/>
      <c r="HF563" s="12"/>
      <c r="HG563" s="12"/>
      <c r="HH563" s="12"/>
      <c r="HI563" s="12"/>
      <c r="HJ563" s="12"/>
      <c r="HK563" s="12"/>
      <c r="HL563" s="12"/>
      <c r="HM563" s="12"/>
      <c r="HN563" s="12"/>
      <c r="HO563" s="12"/>
      <c r="HP563" s="12"/>
      <c r="HQ563" s="12"/>
      <c r="HR563" s="12"/>
      <c r="HS563" s="12"/>
      <c r="HT563" s="12"/>
      <c r="HU563" s="12"/>
      <c r="HV563" s="12"/>
      <c r="HW563" s="12"/>
      <c r="HX563" s="12"/>
      <c r="HY563" s="12"/>
    </row>
    <row r="564" spans="1:233" x14ac:dyDescent="0.3">
      <c r="A564" s="88"/>
      <c r="B564" s="88"/>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c r="DB564" s="12"/>
      <c r="DC564" s="12"/>
      <c r="DD564" s="12"/>
      <c r="DE564" s="12"/>
      <c r="DF564" s="12"/>
      <c r="DG564" s="12"/>
      <c r="DH564" s="12"/>
      <c r="DI564" s="12"/>
      <c r="DJ564" s="12"/>
      <c r="DK564" s="12"/>
      <c r="DL564" s="12"/>
      <c r="DM564" s="12"/>
      <c r="DN564" s="12"/>
      <c r="DO564" s="12"/>
      <c r="DP564" s="12"/>
      <c r="DQ564" s="12"/>
      <c r="DR564" s="12"/>
      <c r="DS564" s="12"/>
      <c r="DT564" s="12"/>
      <c r="DU564" s="12"/>
      <c r="DV564" s="12"/>
      <c r="DW564" s="12"/>
      <c r="DX564" s="12"/>
      <c r="DY564" s="12"/>
      <c r="DZ564" s="12"/>
      <c r="EA564" s="12"/>
      <c r="EB564" s="12"/>
      <c r="EC564" s="12"/>
      <c r="ED564" s="12"/>
      <c r="EE564" s="12"/>
      <c r="EF564" s="12"/>
      <c r="EG564" s="12"/>
      <c r="EH564" s="12"/>
      <c r="EI564" s="12"/>
      <c r="EJ564" s="12"/>
      <c r="EK564" s="12"/>
      <c r="EL564" s="12"/>
      <c r="EM564" s="12"/>
      <c r="EN564" s="12"/>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c r="FS564" s="12"/>
      <c r="FT564" s="12"/>
      <c r="FU564" s="12"/>
      <c r="FV564" s="12"/>
      <c r="FW564" s="12"/>
      <c r="FX564" s="12"/>
      <c r="FY564" s="12"/>
      <c r="FZ564" s="12"/>
      <c r="GA564" s="12"/>
      <c r="GB564" s="12"/>
      <c r="GC564" s="12"/>
      <c r="GD564" s="12"/>
      <c r="GE564" s="12"/>
      <c r="GF564" s="12"/>
      <c r="GG564" s="12"/>
      <c r="GH564" s="12"/>
      <c r="GI564" s="12"/>
      <c r="GJ564" s="12"/>
      <c r="GK564" s="12"/>
      <c r="GL564" s="12"/>
      <c r="GM564" s="12"/>
      <c r="GN564" s="12"/>
      <c r="GO564" s="12"/>
      <c r="GP564" s="12"/>
      <c r="GQ564" s="12"/>
      <c r="GR564" s="12"/>
      <c r="GS564" s="12"/>
      <c r="GT564" s="12"/>
      <c r="GU564" s="12"/>
      <c r="GV564" s="12"/>
      <c r="GW564" s="12"/>
      <c r="GX564" s="12"/>
      <c r="GY564" s="12"/>
      <c r="GZ564" s="12"/>
      <c r="HA564" s="12"/>
      <c r="HB564" s="12"/>
      <c r="HC564" s="12"/>
      <c r="HD564" s="12"/>
      <c r="HE564" s="12"/>
      <c r="HF564" s="12"/>
      <c r="HG564" s="12"/>
      <c r="HH564" s="12"/>
      <c r="HI564" s="12"/>
      <c r="HJ564" s="12"/>
      <c r="HK564" s="12"/>
      <c r="HL564" s="12"/>
      <c r="HM564" s="12"/>
      <c r="HN564" s="12"/>
      <c r="HO564" s="12"/>
      <c r="HP564" s="12"/>
      <c r="HQ564" s="12"/>
      <c r="HR564" s="12"/>
      <c r="HS564" s="12"/>
      <c r="HT564" s="12"/>
      <c r="HU564" s="12"/>
      <c r="HV564" s="12"/>
      <c r="HW564" s="12"/>
      <c r="HX564" s="12"/>
      <c r="HY564" s="12"/>
    </row>
    <row r="565" spans="1:233" x14ac:dyDescent="0.3">
      <c r="A565" s="88"/>
      <c r="B565" s="88"/>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c r="DB565" s="12"/>
      <c r="DC565" s="12"/>
      <c r="DD565" s="12"/>
      <c r="DE565" s="12"/>
      <c r="DF565" s="12"/>
      <c r="DG565" s="12"/>
      <c r="DH565" s="12"/>
      <c r="DI565" s="12"/>
      <c r="DJ565" s="12"/>
      <c r="DK565" s="12"/>
      <c r="DL565" s="12"/>
      <c r="DM565" s="12"/>
      <c r="DN565" s="12"/>
      <c r="DO565" s="12"/>
      <c r="DP565" s="12"/>
      <c r="DQ565" s="12"/>
      <c r="DR565" s="12"/>
      <c r="DS565" s="12"/>
      <c r="DT565" s="12"/>
      <c r="DU565" s="12"/>
      <c r="DV565" s="12"/>
      <c r="DW565" s="12"/>
      <c r="DX565" s="12"/>
      <c r="DY565" s="12"/>
      <c r="DZ565" s="12"/>
      <c r="EA565" s="12"/>
      <c r="EB565" s="12"/>
      <c r="EC565" s="12"/>
      <c r="ED565" s="12"/>
      <c r="EE565" s="12"/>
      <c r="EF565" s="12"/>
      <c r="EG565" s="12"/>
      <c r="EH565" s="12"/>
      <c r="EI565" s="12"/>
      <c r="EJ565" s="12"/>
      <c r="EK565" s="12"/>
      <c r="EL565" s="12"/>
      <c r="EM565" s="12"/>
      <c r="EN565" s="12"/>
      <c r="EO565" s="12"/>
      <c r="EP565" s="12"/>
      <c r="EQ565" s="12"/>
      <c r="ER565" s="12"/>
      <c r="ES565" s="12"/>
      <c r="ET565" s="12"/>
      <c r="EU565" s="12"/>
      <c r="EV565" s="12"/>
      <c r="EW565" s="12"/>
      <c r="EX565" s="12"/>
      <c r="EY565" s="12"/>
      <c r="EZ565" s="12"/>
      <c r="FA565" s="12"/>
      <c r="FB565" s="12"/>
      <c r="FC565" s="12"/>
      <c r="FD565" s="12"/>
      <c r="FE565" s="12"/>
      <c r="FF565" s="12"/>
      <c r="FG565" s="12"/>
      <c r="FH565" s="12"/>
      <c r="FI565" s="12"/>
      <c r="FJ565" s="12"/>
      <c r="FK565" s="12"/>
      <c r="FL565" s="12"/>
      <c r="FM565" s="12"/>
      <c r="FN565" s="12"/>
      <c r="FO565" s="12"/>
      <c r="FP565" s="12"/>
      <c r="FQ565" s="12"/>
      <c r="FR565" s="12"/>
      <c r="FS565" s="12"/>
      <c r="FT565" s="12"/>
      <c r="FU565" s="12"/>
      <c r="FV565" s="12"/>
      <c r="FW565" s="12"/>
      <c r="FX565" s="12"/>
      <c r="FY565" s="12"/>
      <c r="FZ565" s="12"/>
      <c r="GA565" s="12"/>
      <c r="GB565" s="12"/>
      <c r="GC565" s="12"/>
      <c r="GD565" s="12"/>
      <c r="GE565" s="12"/>
      <c r="GF565" s="12"/>
      <c r="GG565" s="12"/>
      <c r="GH565" s="12"/>
      <c r="GI565" s="12"/>
      <c r="GJ565" s="12"/>
      <c r="GK565" s="12"/>
      <c r="GL565" s="12"/>
      <c r="GM565" s="12"/>
      <c r="GN565" s="12"/>
      <c r="GO565" s="12"/>
      <c r="GP565" s="12"/>
      <c r="GQ565" s="12"/>
      <c r="GR565" s="12"/>
      <c r="GS565" s="12"/>
      <c r="GT565" s="12"/>
      <c r="GU565" s="12"/>
      <c r="GV565" s="12"/>
      <c r="GW565" s="12"/>
      <c r="GX565" s="12"/>
      <c r="GY565" s="12"/>
      <c r="GZ565" s="12"/>
      <c r="HA565" s="12"/>
      <c r="HB565" s="12"/>
      <c r="HC565" s="12"/>
      <c r="HD565" s="12"/>
      <c r="HE565" s="12"/>
      <c r="HF565" s="12"/>
      <c r="HG565" s="12"/>
      <c r="HH565" s="12"/>
      <c r="HI565" s="12"/>
      <c r="HJ565" s="12"/>
      <c r="HK565" s="12"/>
      <c r="HL565" s="12"/>
      <c r="HM565" s="12"/>
      <c r="HN565" s="12"/>
      <c r="HO565" s="12"/>
      <c r="HP565" s="12"/>
      <c r="HQ565" s="12"/>
      <c r="HR565" s="12"/>
      <c r="HS565" s="12"/>
      <c r="HT565" s="12"/>
      <c r="HU565" s="12"/>
      <c r="HV565" s="12"/>
      <c r="HW565" s="12"/>
      <c r="HX565" s="12"/>
      <c r="HY565" s="12"/>
    </row>
    <row r="566" spans="1:233" x14ac:dyDescent="0.3">
      <c r="A566" s="88"/>
      <c r="B566" s="88"/>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c r="DF566" s="12"/>
      <c r="DG566" s="12"/>
      <c r="DH566" s="12"/>
      <c r="DI566" s="12"/>
      <c r="DJ566" s="12"/>
      <c r="DK566" s="12"/>
      <c r="DL566" s="12"/>
      <c r="DM566" s="12"/>
      <c r="DN566" s="12"/>
      <c r="DO566" s="12"/>
      <c r="DP566" s="12"/>
      <c r="DQ566" s="12"/>
      <c r="DR566" s="12"/>
      <c r="DS566" s="12"/>
      <c r="DT566" s="12"/>
      <c r="DU566" s="12"/>
      <c r="DV566" s="12"/>
      <c r="DW566" s="12"/>
      <c r="DX566" s="12"/>
      <c r="DY566" s="12"/>
      <c r="DZ566" s="12"/>
      <c r="EA566" s="12"/>
      <c r="EB566" s="12"/>
      <c r="EC566" s="12"/>
      <c r="ED566" s="12"/>
      <c r="EE566" s="12"/>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c r="GN566" s="12"/>
      <c r="GO566" s="12"/>
      <c r="GP566" s="12"/>
      <c r="GQ566" s="12"/>
      <c r="GR566" s="12"/>
      <c r="GS566" s="12"/>
      <c r="GT566" s="12"/>
      <c r="GU566" s="12"/>
      <c r="GV566" s="12"/>
      <c r="GW566" s="12"/>
      <c r="GX566" s="12"/>
      <c r="GY566" s="12"/>
      <c r="GZ566" s="12"/>
      <c r="HA566" s="12"/>
      <c r="HB566" s="12"/>
      <c r="HC566" s="12"/>
      <c r="HD566" s="12"/>
      <c r="HE566" s="12"/>
      <c r="HF566" s="12"/>
      <c r="HG566" s="12"/>
      <c r="HH566" s="12"/>
      <c r="HI566" s="12"/>
      <c r="HJ566" s="12"/>
      <c r="HK566" s="12"/>
      <c r="HL566" s="12"/>
      <c r="HM566" s="12"/>
      <c r="HN566" s="12"/>
      <c r="HO566" s="12"/>
      <c r="HP566" s="12"/>
      <c r="HQ566" s="12"/>
      <c r="HR566" s="12"/>
      <c r="HS566" s="12"/>
      <c r="HT566" s="12"/>
      <c r="HU566" s="12"/>
      <c r="HV566" s="12"/>
      <c r="HW566" s="12"/>
      <c r="HX566" s="12"/>
      <c r="HY566" s="12"/>
    </row>
    <row r="567" spans="1:233" x14ac:dyDescent="0.3">
      <c r="A567" s="88"/>
      <c r="B567" s="88"/>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c r="DF567" s="12"/>
      <c r="DG567" s="12"/>
      <c r="DH567" s="12"/>
      <c r="DI567" s="12"/>
      <c r="DJ567" s="12"/>
      <c r="DK567" s="12"/>
      <c r="DL567" s="12"/>
      <c r="DM567" s="12"/>
      <c r="DN567" s="12"/>
      <c r="DO567" s="12"/>
      <c r="DP567" s="12"/>
      <c r="DQ567" s="12"/>
      <c r="DR567" s="12"/>
      <c r="DS567" s="12"/>
      <c r="DT567" s="12"/>
      <c r="DU567" s="12"/>
      <c r="DV567" s="12"/>
      <c r="DW567" s="12"/>
      <c r="DX567" s="12"/>
      <c r="DY567" s="12"/>
      <c r="DZ567" s="12"/>
      <c r="EA567" s="12"/>
      <c r="EB567" s="12"/>
      <c r="EC567" s="12"/>
      <c r="ED567" s="12"/>
      <c r="EE567" s="12"/>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c r="FS567" s="12"/>
      <c r="FT567" s="12"/>
      <c r="FU567" s="12"/>
      <c r="FV567" s="12"/>
      <c r="FW567" s="12"/>
      <c r="FX567" s="12"/>
      <c r="FY567" s="12"/>
      <c r="FZ567" s="12"/>
      <c r="GA567" s="12"/>
      <c r="GB567" s="12"/>
      <c r="GC567" s="12"/>
      <c r="GD567" s="12"/>
      <c r="GE567" s="12"/>
      <c r="GF567" s="12"/>
      <c r="GG567" s="12"/>
      <c r="GH567" s="12"/>
      <c r="GI567" s="12"/>
      <c r="GJ567" s="12"/>
      <c r="GK567" s="12"/>
      <c r="GL567" s="12"/>
      <c r="GM567" s="12"/>
      <c r="GN567" s="12"/>
      <c r="GO567" s="12"/>
      <c r="GP567" s="12"/>
      <c r="GQ567" s="12"/>
      <c r="GR567" s="12"/>
      <c r="GS567" s="12"/>
      <c r="GT567" s="12"/>
      <c r="GU567" s="12"/>
      <c r="GV567" s="12"/>
      <c r="GW567" s="12"/>
      <c r="GX567" s="12"/>
      <c r="GY567" s="12"/>
      <c r="GZ567" s="12"/>
      <c r="HA567" s="12"/>
      <c r="HB567" s="12"/>
      <c r="HC567" s="12"/>
      <c r="HD567" s="12"/>
      <c r="HE567" s="12"/>
      <c r="HF567" s="12"/>
      <c r="HG567" s="12"/>
      <c r="HH567" s="12"/>
      <c r="HI567" s="12"/>
      <c r="HJ567" s="12"/>
      <c r="HK567" s="12"/>
      <c r="HL567" s="12"/>
      <c r="HM567" s="12"/>
      <c r="HN567" s="12"/>
      <c r="HO567" s="12"/>
      <c r="HP567" s="12"/>
      <c r="HQ567" s="12"/>
      <c r="HR567" s="12"/>
      <c r="HS567" s="12"/>
      <c r="HT567" s="12"/>
      <c r="HU567" s="12"/>
      <c r="HV567" s="12"/>
      <c r="HW567" s="12"/>
      <c r="HX567" s="12"/>
      <c r="HY567" s="12"/>
    </row>
    <row r="568" spans="1:233" x14ac:dyDescent="0.3">
      <c r="A568" s="88"/>
      <c r="B568" s="88"/>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12"/>
      <c r="ED568" s="12"/>
      <c r="EE568" s="12"/>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c r="GN568" s="12"/>
      <c r="GO568" s="12"/>
      <c r="GP568" s="12"/>
      <c r="GQ568" s="12"/>
      <c r="GR568" s="12"/>
      <c r="GS568" s="12"/>
      <c r="GT568" s="12"/>
      <c r="GU568" s="12"/>
      <c r="GV568" s="12"/>
      <c r="GW568" s="12"/>
      <c r="GX568" s="12"/>
      <c r="GY568" s="12"/>
      <c r="GZ568" s="12"/>
      <c r="HA568" s="12"/>
      <c r="HB568" s="12"/>
      <c r="HC568" s="12"/>
      <c r="HD568" s="12"/>
      <c r="HE568" s="12"/>
      <c r="HF568" s="12"/>
      <c r="HG568" s="12"/>
      <c r="HH568" s="12"/>
      <c r="HI568" s="12"/>
      <c r="HJ568" s="12"/>
      <c r="HK568" s="12"/>
      <c r="HL568" s="12"/>
      <c r="HM568" s="12"/>
      <c r="HN568" s="12"/>
      <c r="HO568" s="12"/>
      <c r="HP568" s="12"/>
      <c r="HQ568" s="12"/>
      <c r="HR568" s="12"/>
      <c r="HS568" s="12"/>
      <c r="HT568" s="12"/>
      <c r="HU568" s="12"/>
      <c r="HV568" s="12"/>
      <c r="HW568" s="12"/>
      <c r="HX568" s="12"/>
      <c r="HY568" s="12"/>
    </row>
    <row r="569" spans="1:233" x14ac:dyDescent="0.3">
      <c r="A569" s="88"/>
      <c r="B569" s="88"/>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c r="DB569" s="12"/>
      <c r="DC569" s="12"/>
      <c r="DD569" s="12"/>
      <c r="DE569" s="12"/>
      <c r="DF569" s="12"/>
      <c r="DG569" s="12"/>
      <c r="DH569" s="12"/>
      <c r="DI569" s="12"/>
      <c r="DJ569" s="12"/>
      <c r="DK569" s="12"/>
      <c r="DL569" s="12"/>
      <c r="DM569" s="12"/>
      <c r="DN569" s="12"/>
      <c r="DO569" s="12"/>
      <c r="DP569" s="12"/>
      <c r="DQ569" s="12"/>
      <c r="DR569" s="12"/>
      <c r="DS569" s="12"/>
      <c r="DT569" s="12"/>
      <c r="DU569" s="12"/>
      <c r="DV569" s="12"/>
      <c r="DW569" s="12"/>
      <c r="DX569" s="12"/>
      <c r="DY569" s="12"/>
      <c r="DZ569" s="12"/>
      <c r="EA569" s="12"/>
      <c r="EB569" s="12"/>
      <c r="EC569" s="12"/>
      <c r="ED569" s="12"/>
      <c r="EE569" s="12"/>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c r="FS569" s="12"/>
      <c r="FT569" s="12"/>
      <c r="FU569" s="12"/>
      <c r="FV569" s="12"/>
      <c r="FW569" s="12"/>
      <c r="FX569" s="12"/>
      <c r="FY569" s="12"/>
      <c r="FZ569" s="12"/>
      <c r="GA569" s="12"/>
      <c r="GB569" s="12"/>
      <c r="GC569" s="12"/>
      <c r="GD569" s="12"/>
      <c r="GE569" s="12"/>
      <c r="GF569" s="12"/>
      <c r="GG569" s="12"/>
      <c r="GH569" s="12"/>
      <c r="GI569" s="12"/>
      <c r="GJ569" s="12"/>
      <c r="GK569" s="12"/>
      <c r="GL569" s="12"/>
      <c r="GM569" s="12"/>
      <c r="GN569" s="12"/>
      <c r="GO569" s="12"/>
      <c r="GP569" s="12"/>
      <c r="GQ569" s="12"/>
      <c r="GR569" s="12"/>
      <c r="GS569" s="12"/>
      <c r="GT569" s="12"/>
      <c r="GU569" s="12"/>
      <c r="GV569" s="12"/>
      <c r="GW569" s="12"/>
      <c r="GX569" s="12"/>
      <c r="GY569" s="12"/>
      <c r="GZ569" s="12"/>
      <c r="HA569" s="12"/>
      <c r="HB569" s="12"/>
      <c r="HC569" s="12"/>
      <c r="HD569" s="12"/>
      <c r="HE569" s="12"/>
      <c r="HF569" s="12"/>
      <c r="HG569" s="12"/>
      <c r="HH569" s="12"/>
      <c r="HI569" s="12"/>
      <c r="HJ569" s="12"/>
      <c r="HK569" s="12"/>
      <c r="HL569" s="12"/>
      <c r="HM569" s="12"/>
      <c r="HN569" s="12"/>
      <c r="HO569" s="12"/>
      <c r="HP569" s="12"/>
      <c r="HQ569" s="12"/>
      <c r="HR569" s="12"/>
      <c r="HS569" s="12"/>
      <c r="HT569" s="12"/>
      <c r="HU569" s="12"/>
      <c r="HV569" s="12"/>
      <c r="HW569" s="12"/>
      <c r="HX569" s="12"/>
      <c r="HY569" s="12"/>
    </row>
    <row r="570" spans="1:233" x14ac:dyDescent="0.3">
      <c r="A570" s="88"/>
      <c r="B570" s="88"/>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c r="DB570" s="12"/>
      <c r="DC570" s="12"/>
      <c r="DD570" s="12"/>
      <c r="DE570" s="12"/>
      <c r="DF570" s="12"/>
      <c r="DG570" s="12"/>
      <c r="DH570" s="12"/>
      <c r="DI570" s="12"/>
      <c r="DJ570" s="12"/>
      <c r="DK570" s="12"/>
      <c r="DL570" s="12"/>
      <c r="DM570" s="12"/>
      <c r="DN570" s="12"/>
      <c r="DO570" s="12"/>
      <c r="DP570" s="12"/>
      <c r="DQ570" s="12"/>
      <c r="DR570" s="12"/>
      <c r="DS570" s="12"/>
      <c r="DT570" s="12"/>
      <c r="DU570" s="12"/>
      <c r="DV570" s="12"/>
      <c r="DW570" s="12"/>
      <c r="DX570" s="12"/>
      <c r="DY570" s="12"/>
      <c r="DZ570" s="12"/>
      <c r="EA570" s="12"/>
      <c r="EB570" s="12"/>
      <c r="EC570" s="12"/>
      <c r="ED570" s="12"/>
      <c r="EE570" s="12"/>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c r="GN570" s="12"/>
      <c r="GO570" s="12"/>
      <c r="GP570" s="12"/>
      <c r="GQ570" s="12"/>
      <c r="GR570" s="12"/>
      <c r="GS570" s="12"/>
      <c r="GT570" s="12"/>
      <c r="GU570" s="12"/>
      <c r="GV570" s="12"/>
      <c r="GW570" s="12"/>
      <c r="GX570" s="12"/>
      <c r="GY570" s="12"/>
      <c r="GZ570" s="12"/>
      <c r="HA570" s="12"/>
      <c r="HB570" s="12"/>
      <c r="HC570" s="12"/>
      <c r="HD570" s="12"/>
      <c r="HE570" s="12"/>
      <c r="HF570" s="12"/>
      <c r="HG570" s="12"/>
      <c r="HH570" s="12"/>
      <c r="HI570" s="12"/>
      <c r="HJ570" s="12"/>
      <c r="HK570" s="12"/>
      <c r="HL570" s="12"/>
      <c r="HM570" s="12"/>
      <c r="HN570" s="12"/>
      <c r="HO570" s="12"/>
      <c r="HP570" s="12"/>
      <c r="HQ570" s="12"/>
      <c r="HR570" s="12"/>
      <c r="HS570" s="12"/>
      <c r="HT570" s="12"/>
      <c r="HU570" s="12"/>
      <c r="HV570" s="12"/>
      <c r="HW570" s="12"/>
      <c r="HX570" s="12"/>
      <c r="HY570" s="12"/>
    </row>
    <row r="571" spans="1:233" x14ac:dyDescent="0.3">
      <c r="A571" s="88"/>
      <c r="B571" s="88"/>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12"/>
      <c r="ED571" s="12"/>
      <c r="EE571" s="12"/>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c r="GN571" s="12"/>
      <c r="GO571" s="12"/>
      <c r="GP571" s="12"/>
      <c r="GQ571" s="12"/>
      <c r="GR571" s="12"/>
      <c r="GS571" s="12"/>
      <c r="GT571" s="12"/>
      <c r="GU571" s="12"/>
      <c r="GV571" s="12"/>
      <c r="GW571" s="12"/>
      <c r="GX571" s="12"/>
      <c r="GY571" s="12"/>
      <c r="GZ571" s="12"/>
      <c r="HA571" s="12"/>
      <c r="HB571" s="12"/>
      <c r="HC571" s="12"/>
      <c r="HD571" s="12"/>
      <c r="HE571" s="12"/>
      <c r="HF571" s="12"/>
      <c r="HG571" s="12"/>
      <c r="HH571" s="12"/>
      <c r="HI571" s="12"/>
      <c r="HJ571" s="12"/>
      <c r="HK571" s="12"/>
      <c r="HL571" s="12"/>
      <c r="HM571" s="12"/>
      <c r="HN571" s="12"/>
      <c r="HO571" s="12"/>
      <c r="HP571" s="12"/>
      <c r="HQ571" s="12"/>
      <c r="HR571" s="12"/>
      <c r="HS571" s="12"/>
      <c r="HT571" s="12"/>
      <c r="HU571" s="12"/>
      <c r="HV571" s="12"/>
      <c r="HW571" s="12"/>
      <c r="HX571" s="12"/>
      <c r="HY571" s="12"/>
    </row>
    <row r="572" spans="1:233" x14ac:dyDescent="0.3">
      <c r="A572" s="88"/>
      <c r="B572" s="88"/>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12"/>
      <c r="ED572" s="12"/>
      <c r="EE572" s="12"/>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c r="GN572" s="12"/>
      <c r="GO572" s="12"/>
      <c r="GP572" s="12"/>
      <c r="GQ572" s="12"/>
      <c r="GR572" s="12"/>
      <c r="GS572" s="12"/>
      <c r="GT572" s="12"/>
      <c r="GU572" s="12"/>
      <c r="GV572" s="12"/>
      <c r="GW572" s="12"/>
      <c r="GX572" s="12"/>
      <c r="GY572" s="12"/>
      <c r="GZ572" s="12"/>
      <c r="HA572" s="12"/>
      <c r="HB572" s="12"/>
      <c r="HC572" s="12"/>
      <c r="HD572" s="12"/>
      <c r="HE572" s="12"/>
      <c r="HF572" s="12"/>
      <c r="HG572" s="12"/>
      <c r="HH572" s="12"/>
      <c r="HI572" s="12"/>
      <c r="HJ572" s="12"/>
      <c r="HK572" s="12"/>
      <c r="HL572" s="12"/>
      <c r="HM572" s="12"/>
      <c r="HN572" s="12"/>
      <c r="HO572" s="12"/>
      <c r="HP572" s="12"/>
      <c r="HQ572" s="12"/>
      <c r="HR572" s="12"/>
      <c r="HS572" s="12"/>
      <c r="HT572" s="12"/>
      <c r="HU572" s="12"/>
      <c r="HV572" s="12"/>
      <c r="HW572" s="12"/>
      <c r="HX572" s="12"/>
      <c r="HY572" s="12"/>
    </row>
    <row r="573" spans="1:233" x14ac:dyDescent="0.3">
      <c r="A573" s="88"/>
      <c r="B573" s="88"/>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c r="DJ573" s="12"/>
      <c r="DK573" s="12"/>
      <c r="DL573" s="12"/>
      <c r="DM573" s="12"/>
      <c r="DN573" s="12"/>
      <c r="DO573" s="12"/>
      <c r="DP573" s="12"/>
      <c r="DQ573" s="12"/>
      <c r="DR573" s="12"/>
      <c r="DS573" s="12"/>
      <c r="DT573" s="12"/>
      <c r="DU573" s="12"/>
      <c r="DV573" s="12"/>
      <c r="DW573" s="12"/>
      <c r="DX573" s="12"/>
      <c r="DY573" s="12"/>
      <c r="DZ573" s="12"/>
      <c r="EA573" s="12"/>
      <c r="EB573" s="12"/>
      <c r="EC573" s="12"/>
      <c r="ED573" s="12"/>
      <c r="EE573" s="12"/>
      <c r="EF573" s="12"/>
      <c r="EG573" s="12"/>
      <c r="EH573" s="12"/>
      <c r="EI573" s="12"/>
      <c r="EJ573" s="12"/>
      <c r="EK573" s="12"/>
      <c r="EL573" s="12"/>
      <c r="EM573" s="12"/>
      <c r="EN573" s="12"/>
      <c r="EO573" s="12"/>
      <c r="EP573" s="12"/>
      <c r="EQ573" s="12"/>
      <c r="ER573" s="12"/>
      <c r="ES573" s="12"/>
      <c r="ET573" s="12"/>
      <c r="EU573" s="12"/>
      <c r="EV573" s="12"/>
      <c r="EW573" s="12"/>
      <c r="EX573" s="12"/>
      <c r="EY573" s="12"/>
      <c r="EZ573" s="12"/>
      <c r="FA573" s="12"/>
      <c r="FB573" s="12"/>
      <c r="FC573" s="12"/>
      <c r="FD573" s="12"/>
      <c r="FE573" s="12"/>
      <c r="FF573" s="12"/>
      <c r="FG573" s="12"/>
      <c r="FH573" s="12"/>
      <c r="FI573" s="12"/>
      <c r="FJ573" s="12"/>
      <c r="FK573" s="12"/>
      <c r="FL573" s="12"/>
      <c r="FM573" s="12"/>
      <c r="FN573" s="12"/>
      <c r="FO573" s="12"/>
      <c r="FP573" s="12"/>
      <c r="FQ573" s="12"/>
      <c r="FR573" s="12"/>
      <c r="FS573" s="12"/>
      <c r="FT573" s="12"/>
      <c r="FU573" s="12"/>
      <c r="FV573" s="12"/>
      <c r="FW573" s="12"/>
      <c r="FX573" s="12"/>
      <c r="FY573" s="12"/>
      <c r="FZ573" s="12"/>
      <c r="GA573" s="12"/>
      <c r="GB573" s="12"/>
      <c r="GC573" s="12"/>
      <c r="GD573" s="12"/>
      <c r="GE573" s="12"/>
      <c r="GF573" s="12"/>
      <c r="GG573" s="12"/>
      <c r="GH573" s="12"/>
      <c r="GI573" s="12"/>
      <c r="GJ573" s="12"/>
      <c r="GK573" s="12"/>
      <c r="GL573" s="12"/>
      <c r="GM573" s="12"/>
      <c r="GN573" s="12"/>
      <c r="GO573" s="12"/>
      <c r="GP573" s="12"/>
      <c r="GQ573" s="12"/>
      <c r="GR573" s="12"/>
      <c r="GS573" s="12"/>
      <c r="GT573" s="12"/>
      <c r="GU573" s="12"/>
      <c r="GV573" s="12"/>
      <c r="GW573" s="12"/>
      <c r="GX573" s="12"/>
      <c r="GY573" s="12"/>
      <c r="GZ573" s="12"/>
      <c r="HA573" s="12"/>
      <c r="HB573" s="12"/>
      <c r="HC573" s="12"/>
      <c r="HD573" s="12"/>
      <c r="HE573" s="12"/>
      <c r="HF573" s="12"/>
      <c r="HG573" s="12"/>
      <c r="HH573" s="12"/>
      <c r="HI573" s="12"/>
      <c r="HJ573" s="12"/>
      <c r="HK573" s="12"/>
      <c r="HL573" s="12"/>
      <c r="HM573" s="12"/>
      <c r="HN573" s="12"/>
      <c r="HO573" s="12"/>
      <c r="HP573" s="12"/>
      <c r="HQ573" s="12"/>
      <c r="HR573" s="12"/>
      <c r="HS573" s="12"/>
      <c r="HT573" s="12"/>
      <c r="HU573" s="12"/>
      <c r="HV573" s="12"/>
      <c r="HW573" s="12"/>
      <c r="HX573" s="12"/>
      <c r="HY573" s="12"/>
    </row>
    <row r="574" spans="1:233" x14ac:dyDescent="0.3">
      <c r="A574" s="88"/>
      <c r="B574" s="88"/>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c r="GN574" s="12"/>
      <c r="GO574" s="12"/>
      <c r="GP574" s="12"/>
      <c r="GQ574" s="12"/>
      <c r="GR574" s="12"/>
      <c r="GS574" s="12"/>
      <c r="GT574" s="12"/>
      <c r="GU574" s="12"/>
      <c r="GV574" s="12"/>
      <c r="GW574" s="12"/>
      <c r="GX574" s="12"/>
      <c r="GY574" s="12"/>
      <c r="GZ574" s="12"/>
      <c r="HA574" s="12"/>
      <c r="HB574" s="12"/>
      <c r="HC574" s="12"/>
      <c r="HD574" s="12"/>
      <c r="HE574" s="12"/>
      <c r="HF574" s="12"/>
      <c r="HG574" s="12"/>
      <c r="HH574" s="12"/>
      <c r="HI574" s="12"/>
      <c r="HJ574" s="12"/>
      <c r="HK574" s="12"/>
      <c r="HL574" s="12"/>
      <c r="HM574" s="12"/>
      <c r="HN574" s="12"/>
      <c r="HO574" s="12"/>
      <c r="HP574" s="12"/>
      <c r="HQ574" s="12"/>
      <c r="HR574" s="12"/>
      <c r="HS574" s="12"/>
      <c r="HT574" s="12"/>
      <c r="HU574" s="12"/>
      <c r="HV574" s="12"/>
      <c r="HW574" s="12"/>
      <c r="HX574" s="12"/>
      <c r="HY574" s="12"/>
    </row>
    <row r="575" spans="1:233" x14ac:dyDescent="0.3">
      <c r="A575" s="88"/>
      <c r="B575" s="88"/>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c r="DJ575" s="12"/>
      <c r="DK575" s="12"/>
      <c r="DL575" s="12"/>
      <c r="DM575" s="12"/>
      <c r="DN575" s="12"/>
      <c r="DO575" s="12"/>
      <c r="DP575" s="12"/>
      <c r="DQ575" s="12"/>
      <c r="DR575" s="12"/>
      <c r="DS575" s="12"/>
      <c r="DT575" s="12"/>
      <c r="DU575" s="12"/>
      <c r="DV575" s="12"/>
      <c r="DW575" s="12"/>
      <c r="DX575" s="12"/>
      <c r="DY575" s="12"/>
      <c r="DZ575" s="12"/>
      <c r="EA575" s="12"/>
      <c r="EB575" s="12"/>
      <c r="EC575" s="12"/>
      <c r="ED575" s="12"/>
      <c r="EE575" s="12"/>
      <c r="EF575" s="12"/>
      <c r="EG575" s="12"/>
      <c r="EH575" s="12"/>
      <c r="EI575" s="12"/>
      <c r="EJ575" s="12"/>
      <c r="EK575" s="12"/>
      <c r="EL575" s="12"/>
      <c r="EM575" s="12"/>
      <c r="EN575" s="12"/>
      <c r="EO575" s="12"/>
      <c r="EP575" s="12"/>
      <c r="EQ575" s="12"/>
      <c r="ER575" s="12"/>
      <c r="ES575" s="12"/>
      <c r="ET575" s="12"/>
      <c r="EU575" s="12"/>
      <c r="EV575" s="12"/>
      <c r="EW575" s="12"/>
      <c r="EX575" s="12"/>
      <c r="EY575" s="12"/>
      <c r="EZ575" s="12"/>
      <c r="FA575" s="12"/>
      <c r="FB575" s="12"/>
      <c r="FC575" s="12"/>
      <c r="FD575" s="12"/>
      <c r="FE575" s="12"/>
      <c r="FF575" s="12"/>
      <c r="FG575" s="12"/>
      <c r="FH575" s="12"/>
      <c r="FI575" s="12"/>
      <c r="FJ575" s="12"/>
      <c r="FK575" s="12"/>
      <c r="FL575" s="12"/>
      <c r="FM575" s="12"/>
      <c r="FN575" s="12"/>
      <c r="FO575" s="12"/>
      <c r="FP575" s="12"/>
      <c r="FQ575" s="12"/>
      <c r="FR575" s="12"/>
      <c r="FS575" s="12"/>
      <c r="FT575" s="12"/>
      <c r="FU575" s="12"/>
      <c r="FV575" s="12"/>
      <c r="FW575" s="12"/>
      <c r="FX575" s="12"/>
      <c r="FY575" s="12"/>
      <c r="FZ575" s="12"/>
      <c r="GA575" s="12"/>
      <c r="GB575" s="12"/>
      <c r="GC575" s="12"/>
      <c r="GD575" s="12"/>
      <c r="GE575" s="12"/>
      <c r="GF575" s="12"/>
      <c r="GG575" s="12"/>
      <c r="GH575" s="12"/>
      <c r="GI575" s="12"/>
      <c r="GJ575" s="12"/>
      <c r="GK575" s="12"/>
      <c r="GL575" s="12"/>
      <c r="GM575" s="12"/>
      <c r="GN575" s="12"/>
      <c r="GO575" s="12"/>
      <c r="GP575" s="12"/>
      <c r="GQ575" s="12"/>
      <c r="GR575" s="12"/>
      <c r="GS575" s="12"/>
      <c r="GT575" s="12"/>
      <c r="GU575" s="12"/>
      <c r="GV575" s="12"/>
      <c r="GW575" s="12"/>
      <c r="GX575" s="12"/>
      <c r="GY575" s="12"/>
      <c r="GZ575" s="12"/>
      <c r="HA575" s="12"/>
      <c r="HB575" s="12"/>
      <c r="HC575" s="12"/>
      <c r="HD575" s="12"/>
      <c r="HE575" s="12"/>
      <c r="HF575" s="12"/>
      <c r="HG575" s="12"/>
      <c r="HH575" s="12"/>
      <c r="HI575" s="12"/>
      <c r="HJ575" s="12"/>
      <c r="HK575" s="12"/>
      <c r="HL575" s="12"/>
      <c r="HM575" s="12"/>
      <c r="HN575" s="12"/>
      <c r="HO575" s="12"/>
      <c r="HP575" s="12"/>
      <c r="HQ575" s="12"/>
      <c r="HR575" s="12"/>
      <c r="HS575" s="12"/>
      <c r="HT575" s="12"/>
      <c r="HU575" s="12"/>
      <c r="HV575" s="12"/>
      <c r="HW575" s="12"/>
      <c r="HX575" s="12"/>
      <c r="HY575" s="12"/>
    </row>
    <row r="576" spans="1:233" x14ac:dyDescent="0.3">
      <c r="A576" s="88"/>
      <c r="B576" s="88"/>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2"/>
      <c r="BZ576" s="12"/>
      <c r="CA576" s="12"/>
      <c r="CB576" s="12"/>
      <c r="CC576" s="12"/>
      <c r="CD576" s="12"/>
      <c r="CE576" s="12"/>
      <c r="CF576" s="12"/>
      <c r="CG576" s="12"/>
      <c r="CH576" s="12"/>
      <c r="CI576" s="12"/>
      <c r="CJ576" s="12"/>
      <c r="CK576" s="12"/>
      <c r="CL576" s="12"/>
      <c r="CM576" s="12"/>
      <c r="CN576" s="12"/>
      <c r="CO576" s="12"/>
      <c r="CP576" s="12"/>
      <c r="CQ576" s="12"/>
      <c r="CR576" s="12"/>
      <c r="CS576" s="12"/>
      <c r="CT576" s="12"/>
      <c r="CU576" s="12"/>
      <c r="CV576" s="12"/>
      <c r="CW576" s="12"/>
      <c r="CX576" s="12"/>
      <c r="CY576" s="12"/>
      <c r="CZ576" s="12"/>
      <c r="DA576" s="12"/>
      <c r="DB576" s="12"/>
      <c r="DC576" s="12"/>
      <c r="DD576" s="12"/>
      <c r="DE576" s="12"/>
      <c r="DF576" s="12"/>
      <c r="DG576" s="12"/>
      <c r="DH576" s="12"/>
      <c r="DI576" s="12"/>
      <c r="DJ576" s="12"/>
      <c r="DK576" s="12"/>
      <c r="DL576" s="12"/>
      <c r="DM576" s="12"/>
      <c r="DN576" s="12"/>
      <c r="DO576" s="12"/>
      <c r="DP576" s="12"/>
      <c r="DQ576" s="12"/>
      <c r="DR576" s="12"/>
      <c r="DS576" s="12"/>
      <c r="DT576" s="12"/>
      <c r="DU576" s="12"/>
      <c r="DV576" s="12"/>
      <c r="DW576" s="12"/>
      <c r="DX576" s="12"/>
      <c r="DY576" s="12"/>
      <c r="DZ576" s="12"/>
      <c r="EA576" s="12"/>
      <c r="EB576" s="12"/>
      <c r="EC576" s="12"/>
      <c r="ED576" s="12"/>
      <c r="EE576" s="12"/>
      <c r="EF576" s="12"/>
      <c r="EG576" s="12"/>
      <c r="EH576" s="12"/>
      <c r="EI576" s="12"/>
      <c r="EJ576" s="12"/>
      <c r="EK576" s="12"/>
      <c r="EL576" s="12"/>
      <c r="EM576" s="12"/>
      <c r="EN576" s="12"/>
      <c r="EO576" s="12"/>
      <c r="EP576" s="12"/>
      <c r="EQ576" s="12"/>
      <c r="ER576" s="12"/>
      <c r="ES576" s="12"/>
      <c r="ET576" s="12"/>
      <c r="EU576" s="12"/>
      <c r="EV576" s="12"/>
      <c r="EW576" s="12"/>
      <c r="EX576" s="12"/>
      <c r="EY576" s="12"/>
      <c r="EZ576" s="12"/>
      <c r="FA576" s="12"/>
      <c r="FB576" s="12"/>
      <c r="FC576" s="12"/>
      <c r="FD576" s="12"/>
      <c r="FE576" s="12"/>
      <c r="FF576" s="12"/>
      <c r="FG576" s="12"/>
      <c r="FH576" s="12"/>
      <c r="FI576" s="12"/>
      <c r="FJ576" s="12"/>
      <c r="FK576" s="12"/>
      <c r="FL576" s="12"/>
      <c r="FM576" s="12"/>
      <c r="FN576" s="12"/>
      <c r="FO576" s="12"/>
      <c r="FP576" s="12"/>
      <c r="FQ576" s="12"/>
      <c r="FR576" s="12"/>
      <c r="FS576" s="12"/>
      <c r="FT576" s="12"/>
      <c r="FU576" s="12"/>
      <c r="FV576" s="12"/>
      <c r="FW576" s="12"/>
      <c r="FX576" s="12"/>
      <c r="FY576" s="12"/>
      <c r="FZ576" s="12"/>
      <c r="GA576" s="12"/>
      <c r="GB576" s="12"/>
      <c r="GC576" s="12"/>
      <c r="GD576" s="12"/>
      <c r="GE576" s="12"/>
      <c r="GF576" s="12"/>
      <c r="GG576" s="12"/>
      <c r="GH576" s="12"/>
      <c r="GI576" s="12"/>
      <c r="GJ576" s="12"/>
      <c r="GK576" s="12"/>
      <c r="GL576" s="12"/>
      <c r="GM576" s="12"/>
      <c r="GN576" s="12"/>
      <c r="GO576" s="12"/>
      <c r="GP576" s="12"/>
      <c r="GQ576" s="12"/>
      <c r="GR576" s="12"/>
      <c r="GS576" s="12"/>
      <c r="GT576" s="12"/>
      <c r="GU576" s="12"/>
      <c r="GV576" s="12"/>
      <c r="GW576" s="12"/>
      <c r="GX576" s="12"/>
      <c r="GY576" s="12"/>
      <c r="GZ576" s="12"/>
      <c r="HA576" s="12"/>
      <c r="HB576" s="12"/>
      <c r="HC576" s="12"/>
      <c r="HD576" s="12"/>
      <c r="HE576" s="12"/>
      <c r="HF576" s="12"/>
      <c r="HG576" s="12"/>
      <c r="HH576" s="12"/>
      <c r="HI576" s="12"/>
      <c r="HJ576" s="12"/>
      <c r="HK576" s="12"/>
      <c r="HL576" s="12"/>
      <c r="HM576" s="12"/>
      <c r="HN576" s="12"/>
      <c r="HO576" s="12"/>
      <c r="HP576" s="12"/>
      <c r="HQ576" s="12"/>
      <c r="HR576" s="12"/>
      <c r="HS576" s="12"/>
      <c r="HT576" s="12"/>
      <c r="HU576" s="12"/>
      <c r="HV576" s="12"/>
      <c r="HW576" s="12"/>
      <c r="HX576" s="12"/>
      <c r="HY576" s="12"/>
    </row>
    <row r="577" spans="1:233" x14ac:dyDescent="0.3">
      <c r="A577" s="88"/>
      <c r="B577" s="88"/>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12"/>
      <c r="DG577" s="12"/>
      <c r="DH577" s="12"/>
      <c r="DI577" s="12"/>
      <c r="DJ577" s="12"/>
      <c r="DK577" s="12"/>
      <c r="DL577" s="12"/>
      <c r="DM577" s="12"/>
      <c r="DN577" s="12"/>
      <c r="DO577" s="12"/>
      <c r="DP577" s="12"/>
      <c r="DQ577" s="12"/>
      <c r="DR577" s="12"/>
      <c r="DS577" s="12"/>
      <c r="DT577" s="12"/>
      <c r="DU577" s="12"/>
      <c r="DV577" s="12"/>
      <c r="DW577" s="12"/>
      <c r="DX577" s="12"/>
      <c r="DY577" s="12"/>
      <c r="DZ577" s="12"/>
      <c r="EA577" s="12"/>
      <c r="EB577" s="12"/>
      <c r="EC577" s="12"/>
      <c r="ED577" s="12"/>
      <c r="EE577" s="12"/>
      <c r="EF577" s="12"/>
      <c r="EG577" s="12"/>
      <c r="EH577" s="12"/>
      <c r="EI577" s="12"/>
      <c r="EJ577" s="12"/>
      <c r="EK577" s="12"/>
      <c r="EL577" s="12"/>
      <c r="EM577" s="12"/>
      <c r="EN577" s="12"/>
      <c r="EO577" s="12"/>
      <c r="EP577" s="12"/>
      <c r="EQ577" s="12"/>
      <c r="ER577" s="12"/>
      <c r="ES577" s="12"/>
      <c r="ET577" s="12"/>
      <c r="EU577" s="12"/>
      <c r="EV577" s="12"/>
      <c r="EW577" s="12"/>
      <c r="EX577" s="12"/>
      <c r="EY577" s="12"/>
      <c r="EZ577" s="12"/>
      <c r="FA577" s="12"/>
      <c r="FB577" s="12"/>
      <c r="FC577" s="12"/>
      <c r="FD577" s="12"/>
      <c r="FE577" s="12"/>
      <c r="FF577" s="12"/>
      <c r="FG577" s="12"/>
      <c r="FH577" s="12"/>
      <c r="FI577" s="12"/>
      <c r="FJ577" s="12"/>
      <c r="FK577" s="12"/>
      <c r="FL577" s="12"/>
      <c r="FM577" s="12"/>
      <c r="FN577" s="12"/>
      <c r="FO577" s="12"/>
      <c r="FP577" s="12"/>
      <c r="FQ577" s="12"/>
      <c r="FR577" s="12"/>
      <c r="FS577" s="12"/>
      <c r="FT577" s="12"/>
      <c r="FU577" s="12"/>
      <c r="FV577" s="12"/>
      <c r="FW577" s="12"/>
      <c r="FX577" s="12"/>
      <c r="FY577" s="12"/>
      <c r="FZ577" s="12"/>
      <c r="GA577" s="12"/>
      <c r="GB577" s="12"/>
      <c r="GC577" s="12"/>
      <c r="GD577" s="12"/>
      <c r="GE577" s="12"/>
      <c r="GF577" s="12"/>
      <c r="GG577" s="12"/>
      <c r="GH577" s="12"/>
      <c r="GI577" s="12"/>
      <c r="GJ577" s="12"/>
      <c r="GK577" s="12"/>
      <c r="GL577" s="12"/>
      <c r="GM577" s="12"/>
      <c r="GN577" s="12"/>
      <c r="GO577" s="12"/>
      <c r="GP577" s="12"/>
      <c r="GQ577" s="12"/>
      <c r="GR577" s="12"/>
      <c r="GS577" s="12"/>
      <c r="GT577" s="12"/>
      <c r="GU577" s="12"/>
      <c r="GV577" s="12"/>
      <c r="GW577" s="12"/>
      <c r="GX577" s="12"/>
      <c r="GY577" s="12"/>
      <c r="GZ577" s="12"/>
      <c r="HA577" s="12"/>
      <c r="HB577" s="12"/>
      <c r="HC577" s="12"/>
      <c r="HD577" s="12"/>
      <c r="HE577" s="12"/>
      <c r="HF577" s="12"/>
      <c r="HG577" s="12"/>
      <c r="HH577" s="12"/>
      <c r="HI577" s="12"/>
      <c r="HJ577" s="12"/>
      <c r="HK577" s="12"/>
      <c r="HL577" s="12"/>
      <c r="HM577" s="12"/>
      <c r="HN577" s="12"/>
      <c r="HO577" s="12"/>
      <c r="HP577" s="12"/>
      <c r="HQ577" s="12"/>
      <c r="HR577" s="12"/>
      <c r="HS577" s="12"/>
      <c r="HT577" s="12"/>
      <c r="HU577" s="12"/>
      <c r="HV577" s="12"/>
      <c r="HW577" s="12"/>
      <c r="HX577" s="12"/>
      <c r="HY577" s="12"/>
    </row>
    <row r="578" spans="1:233" x14ac:dyDescent="0.3">
      <c r="A578" s="88"/>
      <c r="B578" s="88"/>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12"/>
      <c r="DG578" s="12"/>
      <c r="DH578" s="12"/>
      <c r="DI578" s="12"/>
      <c r="DJ578" s="12"/>
      <c r="DK578" s="12"/>
      <c r="DL578" s="12"/>
      <c r="DM578" s="12"/>
      <c r="DN578" s="12"/>
      <c r="DO578" s="12"/>
      <c r="DP578" s="12"/>
      <c r="DQ578" s="12"/>
      <c r="DR578" s="12"/>
      <c r="DS578" s="12"/>
      <c r="DT578" s="12"/>
      <c r="DU578" s="12"/>
      <c r="DV578" s="12"/>
      <c r="DW578" s="12"/>
      <c r="DX578" s="12"/>
      <c r="DY578" s="12"/>
      <c r="DZ578" s="12"/>
      <c r="EA578" s="12"/>
      <c r="EB578" s="12"/>
      <c r="EC578" s="12"/>
      <c r="ED578" s="12"/>
      <c r="EE578" s="12"/>
      <c r="EF578" s="12"/>
      <c r="EG578" s="12"/>
      <c r="EH578" s="12"/>
      <c r="EI578" s="12"/>
      <c r="EJ578" s="12"/>
      <c r="EK578" s="12"/>
      <c r="EL578" s="12"/>
      <c r="EM578" s="12"/>
      <c r="EN578" s="12"/>
      <c r="EO578" s="12"/>
      <c r="EP578" s="12"/>
      <c r="EQ578" s="12"/>
      <c r="ER578" s="12"/>
      <c r="ES578" s="12"/>
      <c r="ET578" s="12"/>
      <c r="EU578" s="12"/>
      <c r="EV578" s="12"/>
      <c r="EW578" s="12"/>
      <c r="EX578" s="12"/>
      <c r="EY578" s="12"/>
      <c r="EZ578" s="12"/>
      <c r="FA578" s="12"/>
      <c r="FB578" s="12"/>
      <c r="FC578" s="12"/>
      <c r="FD578" s="12"/>
      <c r="FE578" s="12"/>
      <c r="FF578" s="12"/>
      <c r="FG578" s="12"/>
      <c r="FH578" s="12"/>
      <c r="FI578" s="12"/>
      <c r="FJ578" s="12"/>
      <c r="FK578" s="12"/>
      <c r="FL578" s="12"/>
      <c r="FM578" s="12"/>
      <c r="FN578" s="12"/>
      <c r="FO578" s="12"/>
      <c r="FP578" s="12"/>
      <c r="FQ578" s="12"/>
      <c r="FR578" s="12"/>
      <c r="FS578" s="12"/>
      <c r="FT578" s="12"/>
      <c r="FU578" s="12"/>
      <c r="FV578" s="12"/>
      <c r="FW578" s="12"/>
      <c r="FX578" s="12"/>
      <c r="FY578" s="12"/>
      <c r="FZ578" s="12"/>
      <c r="GA578" s="12"/>
      <c r="GB578" s="12"/>
      <c r="GC578" s="12"/>
      <c r="GD578" s="12"/>
      <c r="GE578" s="12"/>
      <c r="GF578" s="12"/>
      <c r="GG578" s="12"/>
      <c r="GH578" s="12"/>
      <c r="GI578" s="12"/>
      <c r="GJ578" s="12"/>
      <c r="GK578" s="12"/>
      <c r="GL578" s="12"/>
      <c r="GM578" s="12"/>
      <c r="GN578" s="12"/>
      <c r="GO578" s="12"/>
      <c r="GP578" s="12"/>
      <c r="GQ578" s="12"/>
      <c r="GR578" s="12"/>
      <c r="GS578" s="12"/>
      <c r="GT578" s="12"/>
      <c r="GU578" s="12"/>
      <c r="GV578" s="12"/>
      <c r="GW578" s="12"/>
      <c r="GX578" s="12"/>
      <c r="GY578" s="12"/>
      <c r="GZ578" s="12"/>
      <c r="HA578" s="12"/>
      <c r="HB578" s="12"/>
      <c r="HC578" s="12"/>
      <c r="HD578" s="12"/>
      <c r="HE578" s="12"/>
      <c r="HF578" s="12"/>
      <c r="HG578" s="12"/>
      <c r="HH578" s="12"/>
      <c r="HI578" s="12"/>
      <c r="HJ578" s="12"/>
      <c r="HK578" s="12"/>
      <c r="HL578" s="12"/>
      <c r="HM578" s="12"/>
      <c r="HN578" s="12"/>
      <c r="HO578" s="12"/>
      <c r="HP578" s="12"/>
      <c r="HQ578" s="12"/>
      <c r="HR578" s="12"/>
      <c r="HS578" s="12"/>
      <c r="HT578" s="12"/>
      <c r="HU578" s="12"/>
      <c r="HV578" s="12"/>
      <c r="HW578" s="12"/>
      <c r="HX578" s="12"/>
      <c r="HY578" s="12"/>
    </row>
    <row r="579" spans="1:233" x14ac:dyDescent="0.3">
      <c r="A579" s="88"/>
      <c r="B579" s="88"/>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c r="DB579" s="12"/>
      <c r="DC579" s="12"/>
      <c r="DD579" s="12"/>
      <c r="DE579" s="12"/>
      <c r="DF579" s="12"/>
      <c r="DG579" s="12"/>
      <c r="DH579" s="12"/>
      <c r="DI579" s="12"/>
      <c r="DJ579" s="12"/>
      <c r="DK579" s="12"/>
      <c r="DL579" s="12"/>
      <c r="DM579" s="12"/>
      <c r="DN579" s="12"/>
      <c r="DO579" s="12"/>
      <c r="DP579" s="12"/>
      <c r="DQ579" s="12"/>
      <c r="DR579" s="12"/>
      <c r="DS579" s="12"/>
      <c r="DT579" s="12"/>
      <c r="DU579" s="12"/>
      <c r="DV579" s="12"/>
      <c r="DW579" s="12"/>
      <c r="DX579" s="12"/>
      <c r="DY579" s="12"/>
      <c r="DZ579" s="12"/>
      <c r="EA579" s="12"/>
      <c r="EB579" s="12"/>
      <c r="EC579" s="12"/>
      <c r="ED579" s="12"/>
      <c r="EE579" s="12"/>
      <c r="EF579" s="12"/>
      <c r="EG579" s="12"/>
      <c r="EH579" s="12"/>
      <c r="EI579" s="12"/>
      <c r="EJ579" s="12"/>
      <c r="EK579" s="12"/>
      <c r="EL579" s="12"/>
      <c r="EM579" s="12"/>
      <c r="EN579" s="12"/>
      <c r="EO579" s="12"/>
      <c r="EP579" s="12"/>
      <c r="EQ579" s="12"/>
      <c r="ER579" s="12"/>
      <c r="ES579" s="12"/>
      <c r="ET579" s="12"/>
      <c r="EU579" s="12"/>
      <c r="EV579" s="12"/>
      <c r="EW579" s="12"/>
      <c r="EX579" s="12"/>
      <c r="EY579" s="12"/>
      <c r="EZ579" s="12"/>
      <c r="FA579" s="12"/>
      <c r="FB579" s="12"/>
      <c r="FC579" s="12"/>
      <c r="FD579" s="12"/>
      <c r="FE579" s="12"/>
      <c r="FF579" s="12"/>
      <c r="FG579" s="12"/>
      <c r="FH579" s="12"/>
      <c r="FI579" s="12"/>
      <c r="FJ579" s="12"/>
      <c r="FK579" s="12"/>
      <c r="FL579" s="12"/>
      <c r="FM579" s="12"/>
      <c r="FN579" s="12"/>
      <c r="FO579" s="12"/>
      <c r="FP579" s="12"/>
      <c r="FQ579" s="12"/>
      <c r="FR579" s="12"/>
      <c r="FS579" s="12"/>
      <c r="FT579" s="12"/>
      <c r="FU579" s="12"/>
      <c r="FV579" s="12"/>
      <c r="FW579" s="12"/>
      <c r="FX579" s="12"/>
      <c r="FY579" s="12"/>
      <c r="FZ579" s="12"/>
      <c r="GA579" s="12"/>
      <c r="GB579" s="12"/>
      <c r="GC579" s="12"/>
      <c r="GD579" s="12"/>
      <c r="GE579" s="12"/>
      <c r="GF579" s="12"/>
      <c r="GG579" s="12"/>
      <c r="GH579" s="12"/>
      <c r="GI579" s="12"/>
      <c r="GJ579" s="12"/>
      <c r="GK579" s="12"/>
      <c r="GL579" s="12"/>
      <c r="GM579" s="12"/>
      <c r="GN579" s="12"/>
      <c r="GO579" s="12"/>
      <c r="GP579" s="12"/>
      <c r="GQ579" s="12"/>
      <c r="GR579" s="12"/>
      <c r="GS579" s="12"/>
      <c r="GT579" s="12"/>
      <c r="GU579" s="12"/>
      <c r="GV579" s="12"/>
      <c r="GW579" s="12"/>
      <c r="GX579" s="12"/>
      <c r="GY579" s="12"/>
      <c r="GZ579" s="12"/>
      <c r="HA579" s="12"/>
      <c r="HB579" s="12"/>
      <c r="HC579" s="12"/>
      <c r="HD579" s="12"/>
      <c r="HE579" s="12"/>
      <c r="HF579" s="12"/>
      <c r="HG579" s="12"/>
      <c r="HH579" s="12"/>
      <c r="HI579" s="12"/>
      <c r="HJ579" s="12"/>
      <c r="HK579" s="12"/>
      <c r="HL579" s="12"/>
      <c r="HM579" s="12"/>
      <c r="HN579" s="12"/>
      <c r="HO579" s="12"/>
      <c r="HP579" s="12"/>
      <c r="HQ579" s="12"/>
      <c r="HR579" s="12"/>
      <c r="HS579" s="12"/>
      <c r="HT579" s="12"/>
      <c r="HU579" s="12"/>
      <c r="HV579" s="12"/>
      <c r="HW579" s="12"/>
      <c r="HX579" s="12"/>
      <c r="HY579" s="12"/>
    </row>
    <row r="580" spans="1:233" x14ac:dyDescent="0.3">
      <c r="A580" s="88"/>
      <c r="B580" s="88"/>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c r="BT580" s="12"/>
      <c r="BU580" s="12"/>
      <c r="BV580" s="12"/>
      <c r="BW580" s="12"/>
      <c r="BX580" s="12"/>
      <c r="BY580" s="12"/>
      <c r="BZ580" s="12"/>
      <c r="CA580" s="12"/>
      <c r="CB580" s="12"/>
      <c r="CC580" s="12"/>
      <c r="CD580" s="12"/>
      <c r="CE580" s="12"/>
      <c r="CF580" s="12"/>
      <c r="CG580" s="12"/>
      <c r="CH580" s="12"/>
      <c r="CI580" s="12"/>
      <c r="CJ580" s="12"/>
      <c r="CK580" s="12"/>
      <c r="CL580" s="12"/>
      <c r="CM580" s="12"/>
      <c r="CN580" s="12"/>
      <c r="CO580" s="12"/>
      <c r="CP580" s="12"/>
      <c r="CQ580" s="12"/>
      <c r="CR580" s="12"/>
      <c r="CS580" s="12"/>
      <c r="CT580" s="12"/>
      <c r="CU580" s="12"/>
      <c r="CV580" s="12"/>
      <c r="CW580" s="12"/>
      <c r="CX580" s="12"/>
      <c r="CY580" s="12"/>
      <c r="CZ580" s="12"/>
      <c r="DA580" s="12"/>
      <c r="DB580" s="12"/>
      <c r="DC580" s="12"/>
      <c r="DD580" s="12"/>
      <c r="DE580" s="12"/>
      <c r="DF580" s="12"/>
      <c r="DG580" s="12"/>
      <c r="DH580" s="12"/>
      <c r="DI580" s="12"/>
      <c r="DJ580" s="12"/>
      <c r="DK580" s="12"/>
      <c r="DL580" s="12"/>
      <c r="DM580" s="12"/>
      <c r="DN580" s="12"/>
      <c r="DO580" s="12"/>
      <c r="DP580" s="12"/>
      <c r="DQ580" s="12"/>
      <c r="DR580" s="12"/>
      <c r="DS580" s="12"/>
      <c r="DT580" s="12"/>
      <c r="DU580" s="12"/>
      <c r="DV580" s="12"/>
      <c r="DW580" s="12"/>
      <c r="DX580" s="12"/>
      <c r="DY580" s="12"/>
      <c r="DZ580" s="12"/>
      <c r="EA580" s="12"/>
      <c r="EB580" s="12"/>
      <c r="EC580" s="12"/>
      <c r="ED580" s="12"/>
      <c r="EE580" s="12"/>
      <c r="EF580" s="12"/>
      <c r="EG580" s="12"/>
      <c r="EH580" s="12"/>
      <c r="EI580" s="12"/>
      <c r="EJ580" s="12"/>
      <c r="EK580" s="12"/>
      <c r="EL580" s="12"/>
      <c r="EM580" s="12"/>
      <c r="EN580" s="12"/>
      <c r="EO580" s="12"/>
      <c r="EP580" s="12"/>
      <c r="EQ580" s="12"/>
      <c r="ER580" s="12"/>
      <c r="ES580" s="12"/>
      <c r="ET580" s="12"/>
      <c r="EU580" s="12"/>
      <c r="EV580" s="12"/>
      <c r="EW580" s="12"/>
      <c r="EX580" s="12"/>
      <c r="EY580" s="12"/>
      <c r="EZ580" s="12"/>
      <c r="FA580" s="12"/>
      <c r="FB580" s="12"/>
      <c r="FC580" s="12"/>
      <c r="FD580" s="12"/>
      <c r="FE580" s="12"/>
      <c r="FF580" s="12"/>
      <c r="FG580" s="12"/>
      <c r="FH580" s="12"/>
      <c r="FI580" s="12"/>
      <c r="FJ580" s="12"/>
      <c r="FK580" s="12"/>
      <c r="FL580" s="12"/>
      <c r="FM580" s="12"/>
      <c r="FN580" s="12"/>
      <c r="FO580" s="12"/>
      <c r="FP580" s="12"/>
      <c r="FQ580" s="12"/>
      <c r="FR580" s="12"/>
      <c r="FS580" s="12"/>
      <c r="FT580" s="12"/>
      <c r="FU580" s="12"/>
      <c r="FV580" s="12"/>
      <c r="FW580" s="12"/>
      <c r="FX580" s="12"/>
      <c r="FY580" s="12"/>
      <c r="FZ580" s="12"/>
      <c r="GA580" s="12"/>
      <c r="GB580" s="12"/>
      <c r="GC580" s="12"/>
      <c r="GD580" s="12"/>
      <c r="GE580" s="12"/>
      <c r="GF580" s="12"/>
      <c r="GG580" s="12"/>
      <c r="GH580" s="12"/>
      <c r="GI580" s="12"/>
      <c r="GJ580" s="12"/>
      <c r="GK580" s="12"/>
      <c r="GL580" s="12"/>
      <c r="GM580" s="12"/>
      <c r="GN580" s="12"/>
      <c r="GO580" s="12"/>
      <c r="GP580" s="12"/>
      <c r="GQ580" s="12"/>
      <c r="GR580" s="12"/>
      <c r="GS580" s="12"/>
      <c r="GT580" s="12"/>
      <c r="GU580" s="12"/>
      <c r="GV580" s="12"/>
      <c r="GW580" s="12"/>
      <c r="GX580" s="12"/>
      <c r="GY580" s="12"/>
      <c r="GZ580" s="12"/>
      <c r="HA580" s="12"/>
      <c r="HB580" s="12"/>
      <c r="HC580" s="12"/>
      <c r="HD580" s="12"/>
      <c r="HE580" s="12"/>
      <c r="HF580" s="12"/>
      <c r="HG580" s="12"/>
      <c r="HH580" s="12"/>
      <c r="HI580" s="12"/>
      <c r="HJ580" s="12"/>
      <c r="HK580" s="12"/>
      <c r="HL580" s="12"/>
      <c r="HM580" s="12"/>
      <c r="HN580" s="12"/>
      <c r="HO580" s="12"/>
      <c r="HP580" s="12"/>
      <c r="HQ580" s="12"/>
      <c r="HR580" s="12"/>
      <c r="HS580" s="12"/>
      <c r="HT580" s="12"/>
      <c r="HU580" s="12"/>
      <c r="HV580" s="12"/>
      <c r="HW580" s="12"/>
      <c r="HX580" s="12"/>
      <c r="HY580" s="12"/>
    </row>
    <row r="581" spans="1:233" x14ac:dyDescent="0.3">
      <c r="A581" s="88"/>
      <c r="B581" s="88"/>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c r="BX581" s="12"/>
      <c r="BY581" s="12"/>
      <c r="BZ581" s="12"/>
      <c r="CA581" s="12"/>
      <c r="CB581" s="12"/>
      <c r="CC581" s="12"/>
      <c r="CD581" s="12"/>
      <c r="CE581" s="12"/>
      <c r="CF581" s="12"/>
      <c r="CG581" s="12"/>
      <c r="CH581" s="12"/>
      <c r="CI581" s="12"/>
      <c r="CJ581" s="12"/>
      <c r="CK581" s="12"/>
      <c r="CL581" s="12"/>
      <c r="CM581" s="12"/>
      <c r="CN581" s="12"/>
      <c r="CO581" s="12"/>
      <c r="CP581" s="12"/>
      <c r="CQ581" s="12"/>
      <c r="CR581" s="12"/>
      <c r="CS581" s="12"/>
      <c r="CT581" s="12"/>
      <c r="CU581" s="12"/>
      <c r="CV581" s="12"/>
      <c r="CW581" s="12"/>
      <c r="CX581" s="12"/>
      <c r="CY581" s="12"/>
      <c r="CZ581" s="12"/>
      <c r="DA581" s="12"/>
      <c r="DB581" s="12"/>
      <c r="DC581" s="12"/>
      <c r="DD581" s="12"/>
      <c r="DE581" s="12"/>
      <c r="DF581" s="12"/>
      <c r="DG581" s="12"/>
      <c r="DH581" s="12"/>
      <c r="DI581" s="12"/>
      <c r="DJ581" s="12"/>
      <c r="DK581" s="12"/>
      <c r="DL581" s="12"/>
      <c r="DM581" s="12"/>
      <c r="DN581" s="12"/>
      <c r="DO581" s="12"/>
      <c r="DP581" s="12"/>
      <c r="DQ581" s="12"/>
      <c r="DR581" s="12"/>
      <c r="DS581" s="12"/>
      <c r="DT581" s="12"/>
      <c r="DU581" s="12"/>
      <c r="DV581" s="12"/>
      <c r="DW581" s="12"/>
      <c r="DX581" s="12"/>
      <c r="DY581" s="12"/>
      <c r="DZ581" s="12"/>
      <c r="EA581" s="12"/>
      <c r="EB581" s="12"/>
      <c r="EC581" s="12"/>
      <c r="ED581" s="12"/>
      <c r="EE581" s="12"/>
      <c r="EF581" s="12"/>
      <c r="EG581" s="12"/>
      <c r="EH581" s="12"/>
      <c r="EI581" s="12"/>
      <c r="EJ581" s="12"/>
      <c r="EK581" s="12"/>
      <c r="EL581" s="12"/>
      <c r="EM581" s="12"/>
      <c r="EN581" s="12"/>
      <c r="EO581" s="12"/>
      <c r="EP581" s="12"/>
      <c r="EQ581" s="12"/>
      <c r="ER581" s="12"/>
      <c r="ES581" s="12"/>
      <c r="ET581" s="12"/>
      <c r="EU581" s="12"/>
      <c r="EV581" s="12"/>
      <c r="EW581" s="12"/>
      <c r="EX581" s="12"/>
      <c r="EY581" s="12"/>
      <c r="EZ581" s="12"/>
      <c r="FA581" s="12"/>
      <c r="FB581" s="12"/>
      <c r="FC581" s="12"/>
      <c r="FD581" s="12"/>
      <c r="FE581" s="12"/>
      <c r="FF581" s="12"/>
      <c r="FG581" s="12"/>
      <c r="FH581" s="12"/>
      <c r="FI581" s="12"/>
      <c r="FJ581" s="12"/>
      <c r="FK581" s="12"/>
      <c r="FL581" s="12"/>
      <c r="FM581" s="12"/>
      <c r="FN581" s="12"/>
      <c r="FO581" s="12"/>
      <c r="FP581" s="12"/>
      <c r="FQ581" s="12"/>
      <c r="FR581" s="12"/>
      <c r="FS581" s="12"/>
      <c r="FT581" s="12"/>
      <c r="FU581" s="12"/>
      <c r="FV581" s="12"/>
      <c r="FW581" s="12"/>
      <c r="FX581" s="12"/>
      <c r="FY581" s="12"/>
      <c r="FZ581" s="12"/>
      <c r="GA581" s="12"/>
      <c r="GB581" s="12"/>
      <c r="GC581" s="12"/>
      <c r="GD581" s="12"/>
      <c r="GE581" s="12"/>
      <c r="GF581" s="12"/>
      <c r="GG581" s="12"/>
      <c r="GH581" s="12"/>
      <c r="GI581" s="12"/>
      <c r="GJ581" s="12"/>
      <c r="GK581" s="12"/>
      <c r="GL581" s="12"/>
      <c r="GM581" s="12"/>
      <c r="GN581" s="12"/>
      <c r="GO581" s="12"/>
      <c r="GP581" s="12"/>
      <c r="GQ581" s="12"/>
      <c r="GR581" s="12"/>
      <c r="GS581" s="12"/>
      <c r="GT581" s="12"/>
      <c r="GU581" s="12"/>
      <c r="GV581" s="12"/>
      <c r="GW581" s="12"/>
      <c r="GX581" s="12"/>
      <c r="GY581" s="12"/>
      <c r="GZ581" s="12"/>
      <c r="HA581" s="12"/>
      <c r="HB581" s="12"/>
      <c r="HC581" s="12"/>
      <c r="HD581" s="12"/>
      <c r="HE581" s="12"/>
      <c r="HF581" s="12"/>
      <c r="HG581" s="12"/>
      <c r="HH581" s="12"/>
      <c r="HI581" s="12"/>
      <c r="HJ581" s="12"/>
      <c r="HK581" s="12"/>
      <c r="HL581" s="12"/>
      <c r="HM581" s="12"/>
      <c r="HN581" s="12"/>
      <c r="HO581" s="12"/>
      <c r="HP581" s="12"/>
      <c r="HQ581" s="12"/>
      <c r="HR581" s="12"/>
      <c r="HS581" s="12"/>
      <c r="HT581" s="12"/>
      <c r="HU581" s="12"/>
      <c r="HV581" s="12"/>
      <c r="HW581" s="12"/>
      <c r="HX581" s="12"/>
      <c r="HY581" s="12"/>
    </row>
    <row r="582" spans="1:233" x14ac:dyDescent="0.3">
      <c r="A582" s="88"/>
      <c r="B582" s="88"/>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c r="BT582" s="12"/>
      <c r="BU582" s="12"/>
      <c r="BV582" s="12"/>
      <c r="BW582" s="12"/>
      <c r="BX582" s="12"/>
      <c r="BY582" s="12"/>
      <c r="BZ582" s="12"/>
      <c r="CA582" s="12"/>
      <c r="CB582" s="12"/>
      <c r="CC582" s="12"/>
      <c r="CD582" s="12"/>
      <c r="CE582" s="12"/>
      <c r="CF582" s="12"/>
      <c r="CG582" s="12"/>
      <c r="CH582" s="12"/>
      <c r="CI582" s="12"/>
      <c r="CJ582" s="12"/>
      <c r="CK582" s="12"/>
      <c r="CL582" s="12"/>
      <c r="CM582" s="12"/>
      <c r="CN582" s="12"/>
      <c r="CO582" s="12"/>
      <c r="CP582" s="12"/>
      <c r="CQ582" s="12"/>
      <c r="CR582" s="12"/>
      <c r="CS582" s="12"/>
      <c r="CT582" s="12"/>
      <c r="CU582" s="12"/>
      <c r="CV582" s="12"/>
      <c r="CW582" s="12"/>
      <c r="CX582" s="12"/>
      <c r="CY582" s="12"/>
      <c r="CZ582" s="12"/>
      <c r="DA582" s="12"/>
      <c r="DB582" s="12"/>
      <c r="DC582" s="12"/>
      <c r="DD582" s="12"/>
      <c r="DE582" s="12"/>
      <c r="DF582" s="12"/>
      <c r="DG582" s="12"/>
      <c r="DH582" s="12"/>
      <c r="DI582" s="12"/>
      <c r="DJ582" s="12"/>
      <c r="DK582" s="12"/>
      <c r="DL582" s="12"/>
      <c r="DM582" s="12"/>
      <c r="DN582" s="12"/>
      <c r="DO582" s="12"/>
      <c r="DP582" s="12"/>
      <c r="DQ582" s="12"/>
      <c r="DR582" s="12"/>
      <c r="DS582" s="12"/>
      <c r="DT582" s="12"/>
      <c r="DU582" s="12"/>
      <c r="DV582" s="12"/>
      <c r="DW582" s="12"/>
      <c r="DX582" s="12"/>
      <c r="DY582" s="12"/>
      <c r="DZ582" s="12"/>
      <c r="EA582" s="12"/>
      <c r="EB582" s="12"/>
      <c r="EC582" s="12"/>
      <c r="ED582" s="12"/>
      <c r="EE582" s="12"/>
      <c r="EF582" s="12"/>
      <c r="EG582" s="12"/>
      <c r="EH582" s="12"/>
      <c r="EI582" s="12"/>
      <c r="EJ582" s="12"/>
      <c r="EK582" s="12"/>
      <c r="EL582" s="12"/>
      <c r="EM582" s="12"/>
      <c r="EN582" s="12"/>
      <c r="EO582" s="12"/>
      <c r="EP582" s="12"/>
      <c r="EQ582" s="12"/>
      <c r="ER582" s="12"/>
      <c r="ES582" s="12"/>
      <c r="ET582" s="12"/>
      <c r="EU582" s="12"/>
      <c r="EV582" s="12"/>
      <c r="EW582" s="12"/>
      <c r="EX582" s="12"/>
      <c r="EY582" s="12"/>
      <c r="EZ582" s="12"/>
      <c r="FA582" s="12"/>
      <c r="FB582" s="12"/>
      <c r="FC582" s="12"/>
      <c r="FD582" s="12"/>
      <c r="FE582" s="12"/>
      <c r="FF582" s="12"/>
      <c r="FG582" s="12"/>
      <c r="FH582" s="12"/>
      <c r="FI582" s="12"/>
      <c r="FJ582" s="12"/>
      <c r="FK582" s="12"/>
      <c r="FL582" s="12"/>
      <c r="FM582" s="12"/>
      <c r="FN582" s="12"/>
      <c r="FO582" s="12"/>
      <c r="FP582" s="12"/>
      <c r="FQ582" s="12"/>
      <c r="FR582" s="12"/>
      <c r="FS582" s="12"/>
      <c r="FT582" s="12"/>
      <c r="FU582" s="12"/>
      <c r="FV582" s="12"/>
      <c r="FW582" s="12"/>
      <c r="FX582" s="12"/>
      <c r="FY582" s="12"/>
      <c r="FZ582" s="12"/>
      <c r="GA582" s="12"/>
      <c r="GB582" s="12"/>
      <c r="GC582" s="12"/>
      <c r="GD582" s="12"/>
      <c r="GE582" s="12"/>
      <c r="GF582" s="12"/>
      <c r="GG582" s="12"/>
      <c r="GH582" s="12"/>
      <c r="GI582" s="12"/>
      <c r="GJ582" s="12"/>
      <c r="GK582" s="12"/>
      <c r="GL582" s="12"/>
      <c r="GM582" s="12"/>
      <c r="GN582" s="12"/>
      <c r="GO582" s="12"/>
      <c r="GP582" s="12"/>
      <c r="GQ582" s="12"/>
      <c r="GR582" s="12"/>
      <c r="GS582" s="12"/>
      <c r="GT582" s="12"/>
      <c r="GU582" s="12"/>
      <c r="GV582" s="12"/>
      <c r="GW582" s="12"/>
      <c r="GX582" s="12"/>
      <c r="GY582" s="12"/>
      <c r="GZ582" s="12"/>
      <c r="HA582" s="12"/>
      <c r="HB582" s="12"/>
      <c r="HC582" s="12"/>
      <c r="HD582" s="12"/>
      <c r="HE582" s="12"/>
      <c r="HF582" s="12"/>
      <c r="HG582" s="12"/>
      <c r="HH582" s="12"/>
      <c r="HI582" s="12"/>
      <c r="HJ582" s="12"/>
      <c r="HK582" s="12"/>
      <c r="HL582" s="12"/>
      <c r="HM582" s="12"/>
      <c r="HN582" s="12"/>
      <c r="HO582" s="12"/>
      <c r="HP582" s="12"/>
      <c r="HQ582" s="12"/>
      <c r="HR582" s="12"/>
      <c r="HS582" s="12"/>
      <c r="HT582" s="12"/>
      <c r="HU582" s="12"/>
      <c r="HV582" s="12"/>
      <c r="HW582" s="12"/>
      <c r="HX582" s="12"/>
      <c r="HY582" s="12"/>
    </row>
    <row r="583" spans="1:233" x14ac:dyDescent="0.3">
      <c r="A583" s="88"/>
      <c r="B583" s="88"/>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c r="BW583" s="12"/>
      <c r="BX583" s="12"/>
      <c r="BY583" s="12"/>
      <c r="BZ583" s="12"/>
      <c r="CA583" s="12"/>
      <c r="CB583" s="12"/>
      <c r="CC583" s="12"/>
      <c r="CD583" s="12"/>
      <c r="CE583" s="12"/>
      <c r="CF583" s="12"/>
      <c r="CG583" s="12"/>
      <c r="CH583" s="12"/>
      <c r="CI583" s="12"/>
      <c r="CJ583" s="12"/>
      <c r="CK583" s="12"/>
      <c r="CL583" s="12"/>
      <c r="CM583" s="12"/>
      <c r="CN583" s="12"/>
      <c r="CO583" s="12"/>
      <c r="CP583" s="12"/>
      <c r="CQ583" s="12"/>
      <c r="CR583" s="12"/>
      <c r="CS583" s="12"/>
      <c r="CT583" s="12"/>
      <c r="CU583" s="12"/>
      <c r="CV583" s="12"/>
      <c r="CW583" s="12"/>
      <c r="CX583" s="12"/>
      <c r="CY583" s="12"/>
      <c r="CZ583" s="12"/>
      <c r="DA583" s="12"/>
      <c r="DB583" s="12"/>
      <c r="DC583" s="12"/>
      <c r="DD583" s="12"/>
      <c r="DE583" s="12"/>
      <c r="DF583" s="12"/>
      <c r="DG583" s="12"/>
      <c r="DH583" s="12"/>
      <c r="DI583" s="12"/>
      <c r="DJ583" s="12"/>
      <c r="DK583" s="12"/>
      <c r="DL583" s="12"/>
      <c r="DM583" s="12"/>
      <c r="DN583" s="12"/>
      <c r="DO583" s="12"/>
      <c r="DP583" s="12"/>
      <c r="DQ583" s="12"/>
      <c r="DR583" s="12"/>
      <c r="DS583" s="12"/>
      <c r="DT583" s="12"/>
      <c r="DU583" s="12"/>
      <c r="DV583" s="12"/>
      <c r="DW583" s="12"/>
      <c r="DX583" s="12"/>
      <c r="DY583" s="12"/>
      <c r="DZ583" s="12"/>
      <c r="EA583" s="12"/>
      <c r="EB583" s="12"/>
      <c r="EC583" s="12"/>
      <c r="ED583" s="12"/>
      <c r="EE583" s="12"/>
      <c r="EF583" s="12"/>
      <c r="EG583" s="12"/>
      <c r="EH583" s="12"/>
      <c r="EI583" s="12"/>
      <c r="EJ583" s="12"/>
      <c r="EK583" s="12"/>
      <c r="EL583" s="12"/>
      <c r="EM583" s="12"/>
      <c r="EN583" s="12"/>
      <c r="EO583" s="12"/>
      <c r="EP583" s="12"/>
      <c r="EQ583" s="12"/>
      <c r="ER583" s="12"/>
      <c r="ES583" s="12"/>
      <c r="ET583" s="12"/>
      <c r="EU583" s="12"/>
      <c r="EV583" s="12"/>
      <c r="EW583" s="12"/>
      <c r="EX583" s="12"/>
      <c r="EY583" s="12"/>
      <c r="EZ583" s="12"/>
      <c r="FA583" s="12"/>
      <c r="FB583" s="12"/>
      <c r="FC583" s="12"/>
      <c r="FD583" s="12"/>
      <c r="FE583" s="12"/>
      <c r="FF583" s="12"/>
      <c r="FG583" s="12"/>
      <c r="FH583" s="12"/>
      <c r="FI583" s="12"/>
      <c r="FJ583" s="12"/>
      <c r="FK583" s="12"/>
      <c r="FL583" s="12"/>
      <c r="FM583" s="12"/>
      <c r="FN583" s="12"/>
      <c r="FO583" s="12"/>
      <c r="FP583" s="12"/>
      <c r="FQ583" s="12"/>
      <c r="FR583" s="12"/>
      <c r="FS583" s="12"/>
      <c r="FT583" s="12"/>
      <c r="FU583" s="12"/>
      <c r="FV583" s="12"/>
      <c r="FW583" s="12"/>
      <c r="FX583" s="12"/>
      <c r="FY583" s="12"/>
      <c r="FZ583" s="12"/>
      <c r="GA583" s="12"/>
      <c r="GB583" s="12"/>
      <c r="GC583" s="12"/>
      <c r="GD583" s="12"/>
      <c r="GE583" s="12"/>
      <c r="GF583" s="12"/>
      <c r="GG583" s="12"/>
      <c r="GH583" s="12"/>
      <c r="GI583" s="12"/>
      <c r="GJ583" s="12"/>
      <c r="GK583" s="12"/>
      <c r="GL583" s="12"/>
      <c r="GM583" s="12"/>
      <c r="GN583" s="12"/>
      <c r="GO583" s="12"/>
      <c r="GP583" s="12"/>
      <c r="GQ583" s="12"/>
      <c r="GR583" s="12"/>
      <c r="GS583" s="12"/>
      <c r="GT583" s="12"/>
      <c r="GU583" s="12"/>
      <c r="GV583" s="12"/>
      <c r="GW583" s="12"/>
      <c r="GX583" s="12"/>
      <c r="GY583" s="12"/>
      <c r="GZ583" s="12"/>
      <c r="HA583" s="12"/>
      <c r="HB583" s="12"/>
      <c r="HC583" s="12"/>
      <c r="HD583" s="12"/>
      <c r="HE583" s="12"/>
      <c r="HF583" s="12"/>
      <c r="HG583" s="12"/>
      <c r="HH583" s="12"/>
      <c r="HI583" s="12"/>
      <c r="HJ583" s="12"/>
      <c r="HK583" s="12"/>
      <c r="HL583" s="12"/>
      <c r="HM583" s="12"/>
      <c r="HN583" s="12"/>
      <c r="HO583" s="12"/>
      <c r="HP583" s="12"/>
      <c r="HQ583" s="12"/>
      <c r="HR583" s="12"/>
      <c r="HS583" s="12"/>
      <c r="HT583" s="12"/>
      <c r="HU583" s="12"/>
      <c r="HV583" s="12"/>
      <c r="HW583" s="12"/>
      <c r="HX583" s="12"/>
      <c r="HY583" s="12"/>
    </row>
    <row r="584" spans="1:233" x14ac:dyDescent="0.3">
      <c r="A584" s="88"/>
      <c r="B584" s="88"/>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c r="BT584" s="12"/>
      <c r="BU584" s="12"/>
      <c r="BV584" s="12"/>
      <c r="BW584" s="12"/>
      <c r="BX584" s="12"/>
      <c r="BY584" s="12"/>
      <c r="BZ584" s="12"/>
      <c r="CA584" s="12"/>
      <c r="CB584" s="12"/>
      <c r="CC584" s="12"/>
      <c r="CD584" s="12"/>
      <c r="CE584" s="12"/>
      <c r="CF584" s="12"/>
      <c r="CG584" s="12"/>
      <c r="CH584" s="12"/>
      <c r="CI584" s="12"/>
      <c r="CJ584" s="12"/>
      <c r="CK584" s="12"/>
      <c r="CL584" s="12"/>
      <c r="CM584" s="12"/>
      <c r="CN584" s="12"/>
      <c r="CO584" s="12"/>
      <c r="CP584" s="12"/>
      <c r="CQ584" s="12"/>
      <c r="CR584" s="12"/>
      <c r="CS584" s="12"/>
      <c r="CT584" s="12"/>
      <c r="CU584" s="12"/>
      <c r="CV584" s="12"/>
      <c r="CW584" s="12"/>
      <c r="CX584" s="12"/>
      <c r="CY584" s="12"/>
      <c r="CZ584" s="12"/>
      <c r="DA584" s="12"/>
      <c r="DB584" s="12"/>
      <c r="DC584" s="12"/>
      <c r="DD584" s="12"/>
      <c r="DE584" s="12"/>
      <c r="DF584" s="12"/>
      <c r="DG584" s="12"/>
      <c r="DH584" s="12"/>
      <c r="DI584" s="12"/>
      <c r="DJ584" s="12"/>
      <c r="DK584" s="12"/>
      <c r="DL584" s="12"/>
      <c r="DM584" s="12"/>
      <c r="DN584" s="12"/>
      <c r="DO584" s="12"/>
      <c r="DP584" s="12"/>
      <c r="DQ584" s="12"/>
      <c r="DR584" s="12"/>
      <c r="DS584" s="12"/>
      <c r="DT584" s="12"/>
      <c r="DU584" s="12"/>
      <c r="DV584" s="12"/>
      <c r="DW584" s="12"/>
      <c r="DX584" s="12"/>
      <c r="DY584" s="12"/>
      <c r="DZ584" s="12"/>
      <c r="EA584" s="12"/>
      <c r="EB584" s="12"/>
      <c r="EC584" s="12"/>
      <c r="ED584" s="12"/>
      <c r="EE584" s="12"/>
      <c r="EF584" s="12"/>
      <c r="EG584" s="12"/>
      <c r="EH584" s="12"/>
      <c r="EI584" s="12"/>
      <c r="EJ584" s="12"/>
      <c r="EK584" s="12"/>
      <c r="EL584" s="12"/>
      <c r="EM584" s="12"/>
      <c r="EN584" s="12"/>
      <c r="EO584" s="12"/>
      <c r="EP584" s="12"/>
      <c r="EQ584" s="12"/>
      <c r="ER584" s="12"/>
      <c r="ES584" s="12"/>
      <c r="ET584" s="12"/>
      <c r="EU584" s="12"/>
      <c r="EV584" s="12"/>
      <c r="EW584" s="12"/>
      <c r="EX584" s="12"/>
      <c r="EY584" s="12"/>
      <c r="EZ584" s="12"/>
      <c r="FA584" s="12"/>
      <c r="FB584" s="12"/>
      <c r="FC584" s="12"/>
      <c r="FD584" s="12"/>
      <c r="FE584" s="12"/>
      <c r="FF584" s="12"/>
      <c r="FG584" s="12"/>
      <c r="FH584" s="12"/>
      <c r="FI584" s="12"/>
      <c r="FJ584" s="12"/>
      <c r="FK584" s="12"/>
      <c r="FL584" s="12"/>
      <c r="FM584" s="12"/>
      <c r="FN584" s="12"/>
      <c r="FO584" s="12"/>
      <c r="FP584" s="12"/>
      <c r="FQ584" s="12"/>
      <c r="FR584" s="12"/>
      <c r="FS584" s="12"/>
      <c r="FT584" s="12"/>
      <c r="FU584" s="12"/>
      <c r="FV584" s="12"/>
      <c r="FW584" s="12"/>
      <c r="FX584" s="12"/>
      <c r="FY584" s="12"/>
      <c r="FZ584" s="12"/>
      <c r="GA584" s="12"/>
      <c r="GB584" s="12"/>
      <c r="GC584" s="12"/>
      <c r="GD584" s="12"/>
      <c r="GE584" s="12"/>
      <c r="GF584" s="12"/>
      <c r="GG584" s="12"/>
      <c r="GH584" s="12"/>
      <c r="GI584" s="12"/>
      <c r="GJ584" s="12"/>
      <c r="GK584" s="12"/>
      <c r="GL584" s="12"/>
      <c r="GM584" s="12"/>
      <c r="GN584" s="12"/>
      <c r="GO584" s="12"/>
      <c r="GP584" s="12"/>
      <c r="GQ584" s="12"/>
      <c r="GR584" s="12"/>
      <c r="GS584" s="12"/>
      <c r="GT584" s="12"/>
      <c r="GU584" s="12"/>
      <c r="GV584" s="12"/>
      <c r="GW584" s="12"/>
      <c r="GX584" s="12"/>
      <c r="GY584" s="12"/>
      <c r="GZ584" s="12"/>
      <c r="HA584" s="12"/>
      <c r="HB584" s="12"/>
      <c r="HC584" s="12"/>
      <c r="HD584" s="12"/>
      <c r="HE584" s="12"/>
      <c r="HF584" s="12"/>
      <c r="HG584" s="12"/>
      <c r="HH584" s="12"/>
      <c r="HI584" s="12"/>
      <c r="HJ584" s="12"/>
      <c r="HK584" s="12"/>
      <c r="HL584" s="12"/>
      <c r="HM584" s="12"/>
      <c r="HN584" s="12"/>
      <c r="HO584" s="12"/>
      <c r="HP584" s="12"/>
      <c r="HQ584" s="12"/>
      <c r="HR584" s="12"/>
      <c r="HS584" s="12"/>
      <c r="HT584" s="12"/>
      <c r="HU584" s="12"/>
      <c r="HV584" s="12"/>
      <c r="HW584" s="12"/>
      <c r="HX584" s="12"/>
      <c r="HY584" s="12"/>
    </row>
    <row r="585" spans="1:233" x14ac:dyDescent="0.3">
      <c r="A585" s="88"/>
      <c r="B585" s="88"/>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c r="BW585" s="12"/>
      <c r="BX585" s="12"/>
      <c r="BY585" s="12"/>
      <c r="BZ585" s="12"/>
      <c r="CA585" s="12"/>
      <c r="CB585" s="12"/>
      <c r="CC585" s="12"/>
      <c r="CD585" s="12"/>
      <c r="CE585" s="12"/>
      <c r="CF585" s="12"/>
      <c r="CG585" s="12"/>
      <c r="CH585" s="12"/>
      <c r="CI585" s="12"/>
      <c r="CJ585" s="12"/>
      <c r="CK585" s="12"/>
      <c r="CL585" s="12"/>
      <c r="CM585" s="12"/>
      <c r="CN585" s="12"/>
      <c r="CO585" s="12"/>
      <c r="CP585" s="12"/>
      <c r="CQ585" s="12"/>
      <c r="CR585" s="12"/>
      <c r="CS585" s="12"/>
      <c r="CT585" s="12"/>
      <c r="CU585" s="12"/>
      <c r="CV585" s="12"/>
      <c r="CW585" s="12"/>
      <c r="CX585" s="12"/>
      <c r="CY585" s="12"/>
      <c r="CZ585" s="12"/>
      <c r="DA585" s="12"/>
      <c r="DB585" s="12"/>
      <c r="DC585" s="12"/>
      <c r="DD585" s="12"/>
      <c r="DE585" s="12"/>
      <c r="DF585" s="12"/>
      <c r="DG585" s="12"/>
      <c r="DH585" s="12"/>
      <c r="DI585" s="12"/>
      <c r="DJ585" s="12"/>
      <c r="DK585" s="12"/>
      <c r="DL585" s="12"/>
      <c r="DM585" s="12"/>
      <c r="DN585" s="12"/>
      <c r="DO585" s="12"/>
      <c r="DP585" s="12"/>
      <c r="DQ585" s="12"/>
      <c r="DR585" s="12"/>
      <c r="DS585" s="12"/>
      <c r="DT585" s="12"/>
      <c r="DU585" s="12"/>
      <c r="DV585" s="12"/>
      <c r="DW585" s="12"/>
      <c r="DX585" s="12"/>
      <c r="DY585" s="12"/>
      <c r="DZ585" s="12"/>
      <c r="EA585" s="12"/>
      <c r="EB585" s="12"/>
      <c r="EC585" s="12"/>
      <c r="ED585" s="12"/>
      <c r="EE585" s="12"/>
      <c r="EF585" s="12"/>
      <c r="EG585" s="12"/>
      <c r="EH585" s="12"/>
      <c r="EI585" s="12"/>
      <c r="EJ585" s="12"/>
      <c r="EK585" s="12"/>
      <c r="EL585" s="12"/>
      <c r="EM585" s="12"/>
      <c r="EN585" s="12"/>
      <c r="EO585" s="12"/>
      <c r="EP585" s="12"/>
      <c r="EQ585" s="12"/>
      <c r="ER585" s="12"/>
      <c r="ES585" s="12"/>
      <c r="ET585" s="12"/>
      <c r="EU585" s="12"/>
      <c r="EV585" s="12"/>
      <c r="EW585" s="12"/>
      <c r="EX585" s="12"/>
      <c r="EY585" s="12"/>
      <c r="EZ585" s="12"/>
      <c r="FA585" s="12"/>
      <c r="FB585" s="12"/>
      <c r="FC585" s="12"/>
      <c r="FD585" s="12"/>
      <c r="FE585" s="12"/>
      <c r="FF585" s="12"/>
      <c r="FG585" s="12"/>
      <c r="FH585" s="12"/>
      <c r="FI585" s="12"/>
      <c r="FJ585" s="12"/>
      <c r="FK585" s="12"/>
      <c r="FL585" s="12"/>
      <c r="FM585" s="12"/>
      <c r="FN585" s="12"/>
      <c r="FO585" s="12"/>
      <c r="FP585" s="12"/>
      <c r="FQ585" s="12"/>
      <c r="FR585" s="12"/>
      <c r="FS585" s="12"/>
      <c r="FT585" s="12"/>
      <c r="FU585" s="12"/>
      <c r="FV585" s="12"/>
      <c r="FW585" s="12"/>
      <c r="FX585" s="12"/>
      <c r="FY585" s="12"/>
      <c r="FZ585" s="12"/>
      <c r="GA585" s="12"/>
      <c r="GB585" s="12"/>
      <c r="GC585" s="12"/>
      <c r="GD585" s="12"/>
      <c r="GE585" s="12"/>
      <c r="GF585" s="12"/>
      <c r="GG585" s="12"/>
      <c r="GH585" s="12"/>
      <c r="GI585" s="12"/>
      <c r="GJ585" s="12"/>
      <c r="GK585" s="12"/>
      <c r="GL585" s="12"/>
      <c r="GM585" s="12"/>
      <c r="GN585" s="12"/>
      <c r="GO585" s="12"/>
      <c r="GP585" s="12"/>
      <c r="GQ585" s="12"/>
      <c r="GR585" s="12"/>
      <c r="GS585" s="12"/>
      <c r="GT585" s="12"/>
      <c r="GU585" s="12"/>
      <c r="GV585" s="12"/>
      <c r="GW585" s="12"/>
      <c r="GX585" s="12"/>
      <c r="GY585" s="12"/>
      <c r="GZ585" s="12"/>
      <c r="HA585" s="12"/>
      <c r="HB585" s="12"/>
      <c r="HC585" s="12"/>
      <c r="HD585" s="12"/>
      <c r="HE585" s="12"/>
      <c r="HF585" s="12"/>
      <c r="HG585" s="12"/>
      <c r="HH585" s="12"/>
      <c r="HI585" s="12"/>
      <c r="HJ585" s="12"/>
      <c r="HK585" s="12"/>
      <c r="HL585" s="12"/>
      <c r="HM585" s="12"/>
      <c r="HN585" s="12"/>
      <c r="HO585" s="12"/>
      <c r="HP585" s="12"/>
      <c r="HQ585" s="12"/>
      <c r="HR585" s="12"/>
      <c r="HS585" s="12"/>
      <c r="HT585" s="12"/>
      <c r="HU585" s="12"/>
      <c r="HV585" s="12"/>
      <c r="HW585" s="12"/>
      <c r="HX585" s="12"/>
      <c r="HY585" s="12"/>
    </row>
    <row r="586" spans="1:233" x14ac:dyDescent="0.3">
      <c r="A586" s="88"/>
      <c r="B586" s="88"/>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c r="BT586" s="12"/>
      <c r="BU586" s="12"/>
      <c r="BV586" s="12"/>
      <c r="BW586" s="12"/>
      <c r="BX586" s="12"/>
      <c r="BY586" s="12"/>
      <c r="BZ586" s="12"/>
      <c r="CA586" s="12"/>
      <c r="CB586" s="12"/>
      <c r="CC586" s="12"/>
      <c r="CD586" s="12"/>
      <c r="CE586" s="12"/>
      <c r="CF586" s="12"/>
      <c r="CG586" s="12"/>
      <c r="CH586" s="12"/>
      <c r="CI586" s="12"/>
      <c r="CJ586" s="12"/>
      <c r="CK586" s="12"/>
      <c r="CL586" s="12"/>
      <c r="CM586" s="12"/>
      <c r="CN586" s="12"/>
      <c r="CO586" s="12"/>
      <c r="CP586" s="12"/>
      <c r="CQ586" s="12"/>
      <c r="CR586" s="12"/>
      <c r="CS586" s="12"/>
      <c r="CT586" s="12"/>
      <c r="CU586" s="12"/>
      <c r="CV586" s="12"/>
      <c r="CW586" s="12"/>
      <c r="CX586" s="12"/>
      <c r="CY586" s="12"/>
      <c r="CZ586" s="12"/>
      <c r="DA586" s="12"/>
      <c r="DB586" s="12"/>
      <c r="DC586" s="12"/>
      <c r="DD586" s="12"/>
      <c r="DE586" s="12"/>
      <c r="DF586" s="12"/>
      <c r="DG586" s="12"/>
      <c r="DH586" s="12"/>
      <c r="DI586" s="12"/>
      <c r="DJ586" s="12"/>
      <c r="DK586" s="12"/>
      <c r="DL586" s="12"/>
      <c r="DM586" s="12"/>
      <c r="DN586" s="12"/>
      <c r="DO586" s="12"/>
      <c r="DP586" s="12"/>
      <c r="DQ586" s="12"/>
      <c r="DR586" s="12"/>
      <c r="DS586" s="12"/>
      <c r="DT586" s="12"/>
      <c r="DU586" s="12"/>
      <c r="DV586" s="12"/>
      <c r="DW586" s="12"/>
      <c r="DX586" s="12"/>
      <c r="DY586" s="12"/>
      <c r="DZ586" s="12"/>
      <c r="EA586" s="12"/>
      <c r="EB586" s="12"/>
      <c r="EC586" s="12"/>
      <c r="ED586" s="12"/>
      <c r="EE586" s="12"/>
      <c r="EF586" s="12"/>
      <c r="EG586" s="12"/>
      <c r="EH586" s="12"/>
      <c r="EI586" s="12"/>
      <c r="EJ586" s="12"/>
      <c r="EK586" s="12"/>
      <c r="EL586" s="12"/>
      <c r="EM586" s="12"/>
      <c r="EN586" s="12"/>
      <c r="EO586" s="12"/>
      <c r="EP586" s="12"/>
      <c r="EQ586" s="12"/>
      <c r="ER586" s="12"/>
      <c r="ES586" s="12"/>
      <c r="ET586" s="12"/>
      <c r="EU586" s="12"/>
      <c r="EV586" s="12"/>
      <c r="EW586" s="12"/>
      <c r="EX586" s="12"/>
      <c r="EY586" s="12"/>
      <c r="EZ586" s="12"/>
      <c r="FA586" s="12"/>
      <c r="FB586" s="12"/>
      <c r="FC586" s="12"/>
      <c r="FD586" s="12"/>
      <c r="FE586" s="12"/>
      <c r="FF586" s="12"/>
      <c r="FG586" s="12"/>
      <c r="FH586" s="12"/>
      <c r="FI586" s="12"/>
      <c r="FJ586" s="12"/>
      <c r="FK586" s="12"/>
      <c r="FL586" s="12"/>
      <c r="FM586" s="12"/>
      <c r="FN586" s="12"/>
      <c r="FO586" s="12"/>
      <c r="FP586" s="12"/>
      <c r="FQ586" s="12"/>
      <c r="FR586" s="12"/>
      <c r="FS586" s="12"/>
      <c r="FT586" s="12"/>
      <c r="FU586" s="12"/>
      <c r="FV586" s="12"/>
      <c r="FW586" s="12"/>
      <c r="FX586" s="12"/>
      <c r="FY586" s="12"/>
      <c r="FZ586" s="12"/>
      <c r="GA586" s="12"/>
      <c r="GB586" s="12"/>
      <c r="GC586" s="12"/>
      <c r="GD586" s="12"/>
      <c r="GE586" s="12"/>
      <c r="GF586" s="12"/>
      <c r="GG586" s="12"/>
      <c r="GH586" s="12"/>
      <c r="GI586" s="12"/>
      <c r="GJ586" s="12"/>
      <c r="GK586" s="12"/>
      <c r="GL586" s="12"/>
      <c r="GM586" s="12"/>
      <c r="GN586" s="12"/>
      <c r="GO586" s="12"/>
      <c r="GP586" s="12"/>
      <c r="GQ586" s="12"/>
      <c r="GR586" s="12"/>
      <c r="GS586" s="12"/>
      <c r="GT586" s="12"/>
      <c r="GU586" s="12"/>
      <c r="GV586" s="12"/>
      <c r="GW586" s="12"/>
      <c r="GX586" s="12"/>
      <c r="GY586" s="12"/>
      <c r="GZ586" s="12"/>
      <c r="HA586" s="12"/>
      <c r="HB586" s="12"/>
      <c r="HC586" s="12"/>
      <c r="HD586" s="12"/>
      <c r="HE586" s="12"/>
      <c r="HF586" s="12"/>
      <c r="HG586" s="12"/>
      <c r="HH586" s="12"/>
      <c r="HI586" s="12"/>
      <c r="HJ586" s="12"/>
      <c r="HK586" s="12"/>
      <c r="HL586" s="12"/>
      <c r="HM586" s="12"/>
      <c r="HN586" s="12"/>
      <c r="HO586" s="12"/>
      <c r="HP586" s="12"/>
      <c r="HQ586" s="12"/>
      <c r="HR586" s="12"/>
      <c r="HS586" s="12"/>
      <c r="HT586" s="12"/>
      <c r="HU586" s="12"/>
      <c r="HV586" s="12"/>
      <c r="HW586" s="12"/>
      <c r="HX586" s="12"/>
      <c r="HY586" s="12"/>
    </row>
    <row r="587" spans="1:233" x14ac:dyDescent="0.3">
      <c r="A587" s="88"/>
      <c r="B587" s="88"/>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c r="BW587" s="12"/>
      <c r="BX587" s="12"/>
      <c r="BY587" s="12"/>
      <c r="BZ587" s="12"/>
      <c r="CA587" s="12"/>
      <c r="CB587" s="12"/>
      <c r="CC587" s="12"/>
      <c r="CD587" s="12"/>
      <c r="CE587" s="12"/>
      <c r="CF587" s="12"/>
      <c r="CG587" s="12"/>
      <c r="CH587" s="12"/>
      <c r="CI587" s="12"/>
      <c r="CJ587" s="12"/>
      <c r="CK587" s="12"/>
      <c r="CL587" s="12"/>
      <c r="CM587" s="12"/>
      <c r="CN587" s="12"/>
      <c r="CO587" s="12"/>
      <c r="CP587" s="12"/>
      <c r="CQ587" s="12"/>
      <c r="CR587" s="12"/>
      <c r="CS587" s="12"/>
      <c r="CT587" s="12"/>
      <c r="CU587" s="12"/>
      <c r="CV587" s="12"/>
      <c r="CW587" s="12"/>
      <c r="CX587" s="12"/>
      <c r="CY587" s="12"/>
      <c r="CZ587" s="12"/>
      <c r="DA587" s="12"/>
      <c r="DB587" s="12"/>
      <c r="DC587" s="12"/>
      <c r="DD587" s="12"/>
      <c r="DE587" s="12"/>
      <c r="DF587" s="12"/>
      <c r="DG587" s="12"/>
      <c r="DH587" s="12"/>
      <c r="DI587" s="12"/>
      <c r="DJ587" s="12"/>
      <c r="DK587" s="12"/>
      <c r="DL587" s="12"/>
      <c r="DM587" s="12"/>
      <c r="DN587" s="12"/>
      <c r="DO587" s="12"/>
      <c r="DP587" s="12"/>
      <c r="DQ587" s="12"/>
      <c r="DR587" s="12"/>
      <c r="DS587" s="12"/>
      <c r="DT587" s="12"/>
      <c r="DU587" s="12"/>
      <c r="DV587" s="12"/>
      <c r="DW587" s="12"/>
      <c r="DX587" s="12"/>
      <c r="DY587" s="12"/>
      <c r="DZ587" s="12"/>
      <c r="EA587" s="12"/>
      <c r="EB587" s="12"/>
      <c r="EC587" s="12"/>
      <c r="ED587" s="12"/>
      <c r="EE587" s="12"/>
      <c r="EF587" s="12"/>
      <c r="EG587" s="12"/>
      <c r="EH587" s="12"/>
      <c r="EI587" s="12"/>
      <c r="EJ587" s="12"/>
      <c r="EK587" s="12"/>
      <c r="EL587" s="12"/>
      <c r="EM587" s="12"/>
      <c r="EN587" s="12"/>
      <c r="EO587" s="12"/>
      <c r="EP587" s="12"/>
      <c r="EQ587" s="12"/>
      <c r="ER587" s="12"/>
      <c r="ES587" s="12"/>
      <c r="ET587" s="12"/>
      <c r="EU587" s="12"/>
      <c r="EV587" s="12"/>
      <c r="EW587" s="12"/>
      <c r="EX587" s="12"/>
      <c r="EY587" s="12"/>
      <c r="EZ587" s="12"/>
      <c r="FA587" s="12"/>
      <c r="FB587" s="12"/>
      <c r="FC587" s="12"/>
      <c r="FD587" s="12"/>
      <c r="FE587" s="12"/>
      <c r="FF587" s="12"/>
      <c r="FG587" s="12"/>
      <c r="FH587" s="12"/>
      <c r="FI587" s="12"/>
      <c r="FJ587" s="12"/>
      <c r="FK587" s="12"/>
      <c r="FL587" s="12"/>
      <c r="FM587" s="12"/>
      <c r="FN587" s="12"/>
      <c r="FO587" s="12"/>
      <c r="FP587" s="12"/>
      <c r="FQ587" s="12"/>
      <c r="FR587" s="12"/>
      <c r="FS587" s="12"/>
      <c r="FT587" s="12"/>
      <c r="FU587" s="12"/>
      <c r="FV587" s="12"/>
      <c r="FW587" s="12"/>
      <c r="FX587" s="12"/>
      <c r="FY587" s="12"/>
      <c r="FZ587" s="12"/>
      <c r="GA587" s="12"/>
      <c r="GB587" s="12"/>
      <c r="GC587" s="12"/>
      <c r="GD587" s="12"/>
      <c r="GE587" s="12"/>
      <c r="GF587" s="12"/>
      <c r="GG587" s="12"/>
      <c r="GH587" s="12"/>
      <c r="GI587" s="12"/>
      <c r="GJ587" s="12"/>
      <c r="GK587" s="12"/>
      <c r="GL587" s="12"/>
      <c r="GM587" s="12"/>
      <c r="GN587" s="12"/>
      <c r="GO587" s="12"/>
      <c r="GP587" s="12"/>
      <c r="GQ587" s="12"/>
      <c r="GR587" s="12"/>
      <c r="GS587" s="12"/>
      <c r="GT587" s="12"/>
      <c r="GU587" s="12"/>
      <c r="GV587" s="12"/>
      <c r="GW587" s="12"/>
      <c r="GX587" s="12"/>
      <c r="GY587" s="12"/>
      <c r="GZ587" s="12"/>
      <c r="HA587" s="12"/>
      <c r="HB587" s="12"/>
      <c r="HC587" s="12"/>
      <c r="HD587" s="12"/>
      <c r="HE587" s="12"/>
      <c r="HF587" s="12"/>
      <c r="HG587" s="12"/>
      <c r="HH587" s="12"/>
      <c r="HI587" s="12"/>
      <c r="HJ587" s="12"/>
      <c r="HK587" s="12"/>
      <c r="HL587" s="12"/>
      <c r="HM587" s="12"/>
      <c r="HN587" s="12"/>
      <c r="HO587" s="12"/>
      <c r="HP587" s="12"/>
      <c r="HQ587" s="12"/>
      <c r="HR587" s="12"/>
      <c r="HS587" s="12"/>
      <c r="HT587" s="12"/>
      <c r="HU587" s="12"/>
      <c r="HV587" s="12"/>
      <c r="HW587" s="12"/>
      <c r="HX587" s="12"/>
      <c r="HY587" s="12"/>
    </row>
    <row r="588" spans="1:233" x14ac:dyDescent="0.3">
      <c r="A588" s="88"/>
      <c r="B588" s="88"/>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c r="BT588" s="12"/>
      <c r="BU588" s="12"/>
      <c r="BV588" s="12"/>
      <c r="BW588" s="12"/>
      <c r="BX588" s="12"/>
      <c r="BY588" s="12"/>
      <c r="BZ588" s="12"/>
      <c r="CA588" s="12"/>
      <c r="CB588" s="12"/>
      <c r="CC588" s="12"/>
      <c r="CD588" s="12"/>
      <c r="CE588" s="12"/>
      <c r="CF588" s="12"/>
      <c r="CG588" s="12"/>
      <c r="CH588" s="12"/>
      <c r="CI588" s="12"/>
      <c r="CJ588" s="12"/>
      <c r="CK588" s="12"/>
      <c r="CL588" s="12"/>
      <c r="CM588" s="12"/>
      <c r="CN588" s="12"/>
      <c r="CO588" s="12"/>
      <c r="CP588" s="12"/>
      <c r="CQ588" s="12"/>
      <c r="CR588" s="12"/>
      <c r="CS588" s="12"/>
      <c r="CT588" s="12"/>
      <c r="CU588" s="12"/>
      <c r="CV588" s="12"/>
      <c r="CW588" s="12"/>
      <c r="CX588" s="12"/>
      <c r="CY588" s="12"/>
      <c r="CZ588" s="12"/>
      <c r="DA588" s="12"/>
      <c r="DB588" s="12"/>
      <c r="DC588" s="12"/>
      <c r="DD588" s="12"/>
      <c r="DE588" s="12"/>
      <c r="DF588" s="12"/>
      <c r="DG588" s="12"/>
      <c r="DH588" s="12"/>
      <c r="DI588" s="12"/>
      <c r="DJ588" s="12"/>
      <c r="DK588" s="12"/>
      <c r="DL588" s="12"/>
      <c r="DM588" s="12"/>
      <c r="DN588" s="12"/>
      <c r="DO588" s="12"/>
      <c r="DP588" s="12"/>
      <c r="DQ588" s="12"/>
      <c r="DR588" s="12"/>
      <c r="DS588" s="12"/>
      <c r="DT588" s="12"/>
      <c r="DU588" s="12"/>
      <c r="DV588" s="12"/>
      <c r="DW588" s="12"/>
      <c r="DX588" s="12"/>
      <c r="DY588" s="12"/>
      <c r="DZ588" s="12"/>
      <c r="EA588" s="12"/>
      <c r="EB588" s="12"/>
      <c r="EC588" s="12"/>
      <c r="ED588" s="12"/>
      <c r="EE588" s="12"/>
      <c r="EF588" s="12"/>
      <c r="EG588" s="12"/>
      <c r="EH588" s="12"/>
      <c r="EI588" s="12"/>
      <c r="EJ588" s="12"/>
      <c r="EK588" s="12"/>
      <c r="EL588" s="12"/>
      <c r="EM588" s="12"/>
      <c r="EN588" s="12"/>
      <c r="EO588" s="12"/>
      <c r="EP588" s="12"/>
      <c r="EQ588" s="12"/>
      <c r="ER588" s="12"/>
      <c r="ES588" s="12"/>
      <c r="ET588" s="12"/>
      <c r="EU588" s="12"/>
      <c r="EV588" s="12"/>
      <c r="EW588" s="12"/>
      <c r="EX588" s="12"/>
      <c r="EY588" s="12"/>
      <c r="EZ588" s="12"/>
      <c r="FA588" s="12"/>
      <c r="FB588" s="12"/>
      <c r="FC588" s="12"/>
      <c r="FD588" s="12"/>
      <c r="FE588" s="12"/>
      <c r="FF588" s="12"/>
      <c r="FG588" s="12"/>
      <c r="FH588" s="12"/>
      <c r="FI588" s="12"/>
      <c r="FJ588" s="12"/>
      <c r="FK588" s="12"/>
      <c r="FL588" s="12"/>
      <c r="FM588" s="12"/>
      <c r="FN588" s="12"/>
      <c r="FO588" s="12"/>
      <c r="FP588" s="12"/>
      <c r="FQ588" s="12"/>
      <c r="FR588" s="12"/>
      <c r="FS588" s="12"/>
      <c r="FT588" s="12"/>
      <c r="FU588" s="12"/>
      <c r="FV588" s="12"/>
      <c r="FW588" s="12"/>
      <c r="FX588" s="12"/>
      <c r="FY588" s="12"/>
      <c r="FZ588" s="12"/>
      <c r="GA588" s="12"/>
      <c r="GB588" s="12"/>
      <c r="GC588" s="12"/>
      <c r="GD588" s="12"/>
      <c r="GE588" s="12"/>
      <c r="GF588" s="12"/>
      <c r="GG588" s="12"/>
      <c r="GH588" s="12"/>
      <c r="GI588" s="12"/>
      <c r="GJ588" s="12"/>
      <c r="GK588" s="12"/>
      <c r="GL588" s="12"/>
      <c r="GM588" s="12"/>
      <c r="GN588" s="12"/>
      <c r="GO588" s="12"/>
      <c r="GP588" s="12"/>
      <c r="GQ588" s="12"/>
      <c r="GR588" s="12"/>
      <c r="GS588" s="12"/>
      <c r="GT588" s="12"/>
      <c r="GU588" s="12"/>
      <c r="GV588" s="12"/>
      <c r="GW588" s="12"/>
      <c r="GX588" s="12"/>
      <c r="GY588" s="12"/>
      <c r="GZ588" s="12"/>
      <c r="HA588" s="12"/>
      <c r="HB588" s="12"/>
      <c r="HC588" s="12"/>
      <c r="HD588" s="12"/>
      <c r="HE588" s="12"/>
      <c r="HF588" s="12"/>
      <c r="HG588" s="12"/>
      <c r="HH588" s="12"/>
      <c r="HI588" s="12"/>
      <c r="HJ588" s="12"/>
      <c r="HK588" s="12"/>
      <c r="HL588" s="12"/>
      <c r="HM588" s="12"/>
      <c r="HN588" s="12"/>
      <c r="HO588" s="12"/>
      <c r="HP588" s="12"/>
      <c r="HQ588" s="12"/>
      <c r="HR588" s="12"/>
      <c r="HS588" s="12"/>
      <c r="HT588" s="12"/>
      <c r="HU588" s="12"/>
      <c r="HV588" s="12"/>
      <c r="HW588" s="12"/>
      <c r="HX588" s="12"/>
      <c r="HY588" s="12"/>
    </row>
    <row r="589" spans="1:233" x14ac:dyDescent="0.3">
      <c r="A589" s="88"/>
      <c r="B589" s="88"/>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c r="BW589" s="12"/>
      <c r="BX589" s="12"/>
      <c r="BY589" s="12"/>
      <c r="BZ589" s="12"/>
      <c r="CA589" s="12"/>
      <c r="CB589" s="12"/>
      <c r="CC589" s="12"/>
      <c r="CD589" s="12"/>
      <c r="CE589" s="12"/>
      <c r="CF589" s="12"/>
      <c r="CG589" s="12"/>
      <c r="CH589" s="12"/>
      <c r="CI589" s="12"/>
      <c r="CJ589" s="12"/>
      <c r="CK589" s="12"/>
      <c r="CL589" s="12"/>
      <c r="CM589" s="12"/>
      <c r="CN589" s="12"/>
      <c r="CO589" s="12"/>
      <c r="CP589" s="12"/>
      <c r="CQ589" s="12"/>
      <c r="CR589" s="12"/>
      <c r="CS589" s="12"/>
      <c r="CT589" s="12"/>
      <c r="CU589" s="12"/>
      <c r="CV589" s="12"/>
      <c r="CW589" s="12"/>
      <c r="CX589" s="12"/>
      <c r="CY589" s="12"/>
      <c r="CZ589" s="12"/>
      <c r="DA589" s="12"/>
      <c r="DB589" s="12"/>
      <c r="DC589" s="12"/>
      <c r="DD589" s="12"/>
      <c r="DE589" s="12"/>
      <c r="DF589" s="12"/>
      <c r="DG589" s="12"/>
      <c r="DH589" s="12"/>
      <c r="DI589" s="12"/>
      <c r="DJ589" s="12"/>
      <c r="DK589" s="12"/>
      <c r="DL589" s="12"/>
      <c r="DM589" s="12"/>
      <c r="DN589" s="12"/>
      <c r="DO589" s="12"/>
      <c r="DP589" s="12"/>
      <c r="DQ589" s="12"/>
      <c r="DR589" s="12"/>
      <c r="DS589" s="12"/>
      <c r="DT589" s="12"/>
      <c r="DU589" s="12"/>
      <c r="DV589" s="12"/>
      <c r="DW589" s="12"/>
      <c r="DX589" s="12"/>
      <c r="DY589" s="12"/>
      <c r="DZ589" s="12"/>
      <c r="EA589" s="12"/>
      <c r="EB589" s="12"/>
      <c r="EC589" s="12"/>
      <c r="ED589" s="12"/>
      <c r="EE589" s="12"/>
      <c r="EF589" s="12"/>
      <c r="EG589" s="12"/>
      <c r="EH589" s="12"/>
      <c r="EI589" s="12"/>
      <c r="EJ589" s="12"/>
      <c r="EK589" s="12"/>
      <c r="EL589" s="12"/>
      <c r="EM589" s="12"/>
      <c r="EN589" s="12"/>
      <c r="EO589" s="12"/>
      <c r="EP589" s="12"/>
      <c r="EQ589" s="12"/>
      <c r="ER589" s="12"/>
      <c r="ES589" s="12"/>
      <c r="ET589" s="12"/>
      <c r="EU589" s="12"/>
      <c r="EV589" s="12"/>
      <c r="EW589" s="12"/>
      <c r="EX589" s="12"/>
      <c r="EY589" s="12"/>
      <c r="EZ589" s="12"/>
      <c r="FA589" s="12"/>
      <c r="FB589" s="12"/>
      <c r="FC589" s="12"/>
      <c r="FD589" s="12"/>
      <c r="FE589" s="12"/>
      <c r="FF589" s="12"/>
      <c r="FG589" s="12"/>
      <c r="FH589" s="12"/>
      <c r="FI589" s="12"/>
      <c r="FJ589" s="12"/>
      <c r="FK589" s="12"/>
      <c r="FL589" s="12"/>
      <c r="FM589" s="12"/>
      <c r="FN589" s="12"/>
      <c r="FO589" s="12"/>
      <c r="FP589" s="12"/>
      <c r="FQ589" s="12"/>
      <c r="FR589" s="12"/>
      <c r="FS589" s="12"/>
      <c r="FT589" s="12"/>
      <c r="FU589" s="12"/>
      <c r="FV589" s="12"/>
      <c r="FW589" s="12"/>
      <c r="FX589" s="12"/>
      <c r="FY589" s="12"/>
      <c r="FZ589" s="12"/>
      <c r="GA589" s="12"/>
      <c r="GB589" s="12"/>
      <c r="GC589" s="12"/>
      <c r="GD589" s="12"/>
      <c r="GE589" s="12"/>
      <c r="GF589" s="12"/>
      <c r="GG589" s="12"/>
      <c r="GH589" s="12"/>
      <c r="GI589" s="12"/>
      <c r="GJ589" s="12"/>
      <c r="GK589" s="12"/>
      <c r="GL589" s="12"/>
      <c r="GM589" s="12"/>
      <c r="GN589" s="12"/>
      <c r="GO589" s="12"/>
      <c r="GP589" s="12"/>
      <c r="GQ589" s="12"/>
      <c r="GR589" s="12"/>
      <c r="GS589" s="12"/>
      <c r="GT589" s="12"/>
      <c r="GU589" s="12"/>
      <c r="GV589" s="12"/>
      <c r="GW589" s="12"/>
      <c r="GX589" s="12"/>
      <c r="GY589" s="12"/>
      <c r="GZ589" s="12"/>
      <c r="HA589" s="12"/>
      <c r="HB589" s="12"/>
      <c r="HC589" s="12"/>
      <c r="HD589" s="12"/>
      <c r="HE589" s="12"/>
      <c r="HF589" s="12"/>
      <c r="HG589" s="12"/>
      <c r="HH589" s="12"/>
      <c r="HI589" s="12"/>
      <c r="HJ589" s="12"/>
      <c r="HK589" s="12"/>
      <c r="HL589" s="12"/>
      <c r="HM589" s="12"/>
      <c r="HN589" s="12"/>
      <c r="HO589" s="12"/>
      <c r="HP589" s="12"/>
      <c r="HQ589" s="12"/>
      <c r="HR589" s="12"/>
      <c r="HS589" s="12"/>
      <c r="HT589" s="12"/>
      <c r="HU589" s="12"/>
      <c r="HV589" s="12"/>
      <c r="HW589" s="12"/>
      <c r="HX589" s="12"/>
      <c r="HY589" s="12"/>
    </row>
    <row r="590" spans="1:233" x14ac:dyDescent="0.3">
      <c r="A590" s="88"/>
      <c r="B590" s="88"/>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c r="BT590" s="12"/>
      <c r="BU590" s="12"/>
      <c r="BV590" s="12"/>
      <c r="BW590" s="12"/>
      <c r="BX590" s="12"/>
      <c r="BY590" s="12"/>
      <c r="BZ590" s="12"/>
      <c r="CA590" s="12"/>
      <c r="CB590" s="12"/>
      <c r="CC590" s="12"/>
      <c r="CD590" s="12"/>
      <c r="CE590" s="12"/>
      <c r="CF590" s="12"/>
      <c r="CG590" s="12"/>
      <c r="CH590" s="12"/>
      <c r="CI590" s="12"/>
      <c r="CJ590" s="12"/>
      <c r="CK590" s="12"/>
      <c r="CL590" s="12"/>
      <c r="CM590" s="12"/>
      <c r="CN590" s="12"/>
      <c r="CO590" s="12"/>
      <c r="CP590" s="12"/>
      <c r="CQ590" s="12"/>
      <c r="CR590" s="12"/>
      <c r="CS590" s="12"/>
      <c r="CT590" s="12"/>
      <c r="CU590" s="12"/>
      <c r="CV590" s="12"/>
      <c r="CW590" s="12"/>
      <c r="CX590" s="12"/>
      <c r="CY590" s="12"/>
      <c r="CZ590" s="12"/>
      <c r="DA590" s="12"/>
      <c r="DB590" s="12"/>
      <c r="DC590" s="12"/>
      <c r="DD590" s="12"/>
      <c r="DE590" s="12"/>
      <c r="DF590" s="12"/>
      <c r="DG590" s="12"/>
      <c r="DH590" s="12"/>
      <c r="DI590" s="12"/>
      <c r="DJ590" s="12"/>
      <c r="DK590" s="12"/>
      <c r="DL590" s="12"/>
      <c r="DM590" s="12"/>
      <c r="DN590" s="12"/>
      <c r="DO590" s="12"/>
      <c r="DP590" s="12"/>
      <c r="DQ590" s="12"/>
      <c r="DR590" s="12"/>
      <c r="DS590" s="12"/>
      <c r="DT590" s="12"/>
      <c r="DU590" s="12"/>
      <c r="DV590" s="12"/>
      <c r="DW590" s="12"/>
      <c r="DX590" s="12"/>
      <c r="DY590" s="12"/>
      <c r="DZ590" s="12"/>
      <c r="EA590" s="12"/>
      <c r="EB590" s="12"/>
      <c r="EC590" s="12"/>
      <c r="ED590" s="12"/>
      <c r="EE590" s="12"/>
      <c r="EF590" s="12"/>
      <c r="EG590" s="12"/>
      <c r="EH590" s="12"/>
      <c r="EI590" s="12"/>
      <c r="EJ590" s="12"/>
      <c r="EK590" s="12"/>
      <c r="EL590" s="12"/>
      <c r="EM590" s="12"/>
      <c r="EN590" s="12"/>
      <c r="EO590" s="12"/>
      <c r="EP590" s="12"/>
      <c r="EQ590" s="12"/>
      <c r="ER590" s="12"/>
      <c r="ES590" s="12"/>
      <c r="ET590" s="12"/>
      <c r="EU590" s="12"/>
      <c r="EV590" s="12"/>
      <c r="EW590" s="12"/>
      <c r="EX590" s="12"/>
      <c r="EY590" s="12"/>
      <c r="EZ590" s="12"/>
      <c r="FA590" s="12"/>
      <c r="FB590" s="12"/>
      <c r="FC590" s="12"/>
      <c r="FD590" s="12"/>
      <c r="FE590" s="12"/>
      <c r="FF590" s="12"/>
      <c r="FG590" s="12"/>
      <c r="FH590" s="12"/>
      <c r="FI590" s="12"/>
      <c r="FJ590" s="12"/>
      <c r="FK590" s="12"/>
      <c r="FL590" s="12"/>
      <c r="FM590" s="12"/>
      <c r="FN590" s="12"/>
      <c r="FO590" s="12"/>
      <c r="FP590" s="12"/>
      <c r="FQ590" s="12"/>
      <c r="FR590" s="12"/>
      <c r="FS590" s="12"/>
      <c r="FT590" s="12"/>
      <c r="FU590" s="12"/>
      <c r="FV590" s="12"/>
      <c r="FW590" s="12"/>
      <c r="FX590" s="12"/>
      <c r="FY590" s="12"/>
      <c r="FZ590" s="12"/>
      <c r="GA590" s="12"/>
      <c r="GB590" s="12"/>
      <c r="GC590" s="12"/>
      <c r="GD590" s="12"/>
      <c r="GE590" s="12"/>
      <c r="GF590" s="12"/>
      <c r="GG590" s="12"/>
      <c r="GH590" s="12"/>
      <c r="GI590" s="12"/>
      <c r="GJ590" s="12"/>
      <c r="GK590" s="12"/>
      <c r="GL590" s="12"/>
      <c r="GM590" s="12"/>
      <c r="GN590" s="12"/>
      <c r="GO590" s="12"/>
      <c r="GP590" s="12"/>
      <c r="GQ590" s="12"/>
      <c r="GR590" s="12"/>
      <c r="GS590" s="12"/>
      <c r="GT590" s="12"/>
      <c r="GU590" s="12"/>
      <c r="GV590" s="12"/>
      <c r="GW590" s="12"/>
      <c r="GX590" s="12"/>
      <c r="GY590" s="12"/>
      <c r="GZ590" s="12"/>
      <c r="HA590" s="12"/>
      <c r="HB590" s="12"/>
      <c r="HC590" s="12"/>
      <c r="HD590" s="12"/>
      <c r="HE590" s="12"/>
      <c r="HF590" s="12"/>
      <c r="HG590" s="12"/>
      <c r="HH590" s="12"/>
      <c r="HI590" s="12"/>
      <c r="HJ590" s="12"/>
      <c r="HK590" s="12"/>
      <c r="HL590" s="12"/>
      <c r="HM590" s="12"/>
      <c r="HN590" s="12"/>
      <c r="HO590" s="12"/>
      <c r="HP590" s="12"/>
      <c r="HQ590" s="12"/>
      <c r="HR590" s="12"/>
      <c r="HS590" s="12"/>
      <c r="HT590" s="12"/>
      <c r="HU590" s="12"/>
      <c r="HV590" s="12"/>
      <c r="HW590" s="12"/>
      <c r="HX590" s="12"/>
      <c r="HY590" s="12"/>
    </row>
    <row r="591" spans="1:233" x14ac:dyDescent="0.3">
      <c r="A591" s="88"/>
      <c r="B591" s="88"/>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c r="BW591" s="12"/>
      <c r="BX591" s="12"/>
      <c r="BY591" s="12"/>
      <c r="BZ591" s="12"/>
      <c r="CA591" s="12"/>
      <c r="CB591" s="12"/>
      <c r="CC591" s="12"/>
      <c r="CD591" s="12"/>
      <c r="CE591" s="12"/>
      <c r="CF591" s="12"/>
      <c r="CG591" s="12"/>
      <c r="CH591" s="12"/>
      <c r="CI591" s="12"/>
      <c r="CJ591" s="12"/>
      <c r="CK591" s="12"/>
      <c r="CL591" s="12"/>
      <c r="CM591" s="12"/>
      <c r="CN591" s="12"/>
      <c r="CO591" s="12"/>
      <c r="CP591" s="12"/>
      <c r="CQ591" s="12"/>
      <c r="CR591" s="12"/>
      <c r="CS591" s="12"/>
      <c r="CT591" s="12"/>
      <c r="CU591" s="12"/>
      <c r="CV591" s="12"/>
      <c r="CW591" s="12"/>
      <c r="CX591" s="12"/>
      <c r="CY591" s="12"/>
      <c r="CZ591" s="12"/>
      <c r="DA591" s="12"/>
      <c r="DB591" s="12"/>
      <c r="DC591" s="12"/>
      <c r="DD591" s="12"/>
      <c r="DE591" s="12"/>
      <c r="DF591" s="12"/>
      <c r="DG591" s="12"/>
      <c r="DH591" s="12"/>
      <c r="DI591" s="12"/>
      <c r="DJ591" s="12"/>
      <c r="DK591" s="12"/>
      <c r="DL591" s="12"/>
      <c r="DM591" s="12"/>
      <c r="DN591" s="12"/>
      <c r="DO591" s="12"/>
      <c r="DP591" s="12"/>
      <c r="DQ591" s="12"/>
      <c r="DR591" s="12"/>
      <c r="DS591" s="12"/>
      <c r="DT591" s="12"/>
      <c r="DU591" s="12"/>
      <c r="DV591" s="12"/>
      <c r="DW591" s="12"/>
      <c r="DX591" s="12"/>
      <c r="DY591" s="12"/>
      <c r="DZ591" s="12"/>
      <c r="EA591" s="12"/>
      <c r="EB591" s="12"/>
      <c r="EC591" s="12"/>
      <c r="ED591" s="12"/>
      <c r="EE591" s="12"/>
      <c r="EF591" s="12"/>
      <c r="EG591" s="12"/>
      <c r="EH591" s="12"/>
      <c r="EI591" s="12"/>
      <c r="EJ591" s="12"/>
      <c r="EK591" s="12"/>
      <c r="EL591" s="12"/>
      <c r="EM591" s="12"/>
      <c r="EN591" s="12"/>
      <c r="EO591" s="12"/>
      <c r="EP591" s="12"/>
      <c r="EQ591" s="12"/>
      <c r="ER591" s="12"/>
      <c r="ES591" s="12"/>
      <c r="ET591" s="12"/>
      <c r="EU591" s="12"/>
      <c r="EV591" s="12"/>
      <c r="EW591" s="12"/>
      <c r="EX591" s="12"/>
      <c r="EY591" s="12"/>
      <c r="EZ591" s="12"/>
      <c r="FA591" s="12"/>
      <c r="FB591" s="12"/>
      <c r="FC591" s="12"/>
      <c r="FD591" s="12"/>
      <c r="FE591" s="12"/>
      <c r="FF591" s="12"/>
      <c r="FG591" s="12"/>
      <c r="FH591" s="12"/>
      <c r="FI591" s="12"/>
      <c r="FJ591" s="12"/>
      <c r="FK591" s="12"/>
      <c r="FL591" s="12"/>
      <c r="FM591" s="12"/>
      <c r="FN591" s="12"/>
      <c r="FO591" s="12"/>
      <c r="FP591" s="12"/>
      <c r="FQ591" s="12"/>
      <c r="FR591" s="12"/>
      <c r="FS591" s="12"/>
      <c r="FT591" s="12"/>
      <c r="FU591" s="12"/>
      <c r="FV591" s="12"/>
      <c r="FW591" s="12"/>
      <c r="FX591" s="12"/>
      <c r="FY591" s="12"/>
      <c r="FZ591" s="12"/>
      <c r="GA591" s="12"/>
      <c r="GB591" s="12"/>
      <c r="GC591" s="12"/>
      <c r="GD591" s="12"/>
      <c r="GE591" s="12"/>
      <c r="GF591" s="12"/>
      <c r="GG591" s="12"/>
      <c r="GH591" s="12"/>
      <c r="GI591" s="12"/>
      <c r="GJ591" s="12"/>
      <c r="GK591" s="12"/>
      <c r="GL591" s="12"/>
      <c r="GM591" s="12"/>
      <c r="GN591" s="12"/>
      <c r="GO591" s="12"/>
      <c r="GP591" s="12"/>
      <c r="GQ591" s="12"/>
      <c r="GR591" s="12"/>
      <c r="GS591" s="12"/>
      <c r="GT591" s="12"/>
      <c r="GU591" s="12"/>
      <c r="GV591" s="12"/>
      <c r="GW591" s="12"/>
      <c r="GX591" s="12"/>
      <c r="GY591" s="12"/>
      <c r="GZ591" s="12"/>
      <c r="HA591" s="12"/>
      <c r="HB591" s="12"/>
      <c r="HC591" s="12"/>
      <c r="HD591" s="12"/>
      <c r="HE591" s="12"/>
      <c r="HF591" s="12"/>
      <c r="HG591" s="12"/>
      <c r="HH591" s="12"/>
      <c r="HI591" s="12"/>
      <c r="HJ591" s="12"/>
      <c r="HK591" s="12"/>
      <c r="HL591" s="12"/>
      <c r="HM591" s="12"/>
      <c r="HN591" s="12"/>
      <c r="HO591" s="12"/>
      <c r="HP591" s="12"/>
      <c r="HQ591" s="12"/>
      <c r="HR591" s="12"/>
      <c r="HS591" s="12"/>
      <c r="HT591" s="12"/>
      <c r="HU591" s="12"/>
      <c r="HV591" s="12"/>
      <c r="HW591" s="12"/>
      <c r="HX591" s="12"/>
      <c r="HY591" s="12"/>
    </row>
    <row r="592" spans="1:233" x14ac:dyDescent="0.3">
      <c r="A592" s="88"/>
      <c r="B592" s="88"/>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c r="BT592" s="12"/>
      <c r="BU592" s="12"/>
      <c r="BV592" s="12"/>
      <c r="BW592" s="12"/>
      <c r="BX592" s="12"/>
      <c r="BY592" s="12"/>
      <c r="BZ592" s="12"/>
      <c r="CA592" s="12"/>
      <c r="CB592" s="12"/>
      <c r="CC592" s="12"/>
      <c r="CD592" s="12"/>
      <c r="CE592" s="12"/>
      <c r="CF592" s="12"/>
      <c r="CG592" s="12"/>
      <c r="CH592" s="12"/>
      <c r="CI592" s="12"/>
      <c r="CJ592" s="12"/>
      <c r="CK592" s="12"/>
      <c r="CL592" s="12"/>
      <c r="CM592" s="12"/>
      <c r="CN592" s="12"/>
      <c r="CO592" s="12"/>
      <c r="CP592" s="12"/>
      <c r="CQ592" s="12"/>
      <c r="CR592" s="12"/>
      <c r="CS592" s="12"/>
      <c r="CT592" s="12"/>
      <c r="CU592" s="12"/>
      <c r="CV592" s="12"/>
      <c r="CW592" s="12"/>
      <c r="CX592" s="12"/>
      <c r="CY592" s="12"/>
      <c r="CZ592" s="12"/>
      <c r="DA592" s="12"/>
      <c r="DB592" s="12"/>
      <c r="DC592" s="12"/>
      <c r="DD592" s="12"/>
      <c r="DE592" s="12"/>
      <c r="DF592" s="12"/>
      <c r="DG592" s="12"/>
      <c r="DH592" s="12"/>
      <c r="DI592" s="12"/>
      <c r="DJ592" s="12"/>
      <c r="DK592" s="12"/>
      <c r="DL592" s="12"/>
      <c r="DM592" s="12"/>
      <c r="DN592" s="12"/>
      <c r="DO592" s="12"/>
      <c r="DP592" s="12"/>
      <c r="DQ592" s="12"/>
      <c r="DR592" s="12"/>
      <c r="DS592" s="12"/>
      <c r="DT592" s="12"/>
      <c r="DU592" s="12"/>
      <c r="DV592" s="12"/>
      <c r="DW592" s="12"/>
      <c r="DX592" s="12"/>
      <c r="DY592" s="12"/>
      <c r="DZ592" s="12"/>
      <c r="EA592" s="12"/>
      <c r="EB592" s="12"/>
      <c r="EC592" s="12"/>
      <c r="ED592" s="12"/>
      <c r="EE592" s="12"/>
      <c r="EF592" s="12"/>
      <c r="EG592" s="12"/>
      <c r="EH592" s="12"/>
      <c r="EI592" s="12"/>
      <c r="EJ592" s="12"/>
      <c r="EK592" s="12"/>
      <c r="EL592" s="12"/>
      <c r="EM592" s="12"/>
      <c r="EN592" s="12"/>
      <c r="EO592" s="12"/>
      <c r="EP592" s="12"/>
      <c r="EQ592" s="12"/>
      <c r="ER592" s="12"/>
      <c r="ES592" s="12"/>
      <c r="ET592" s="12"/>
      <c r="EU592" s="12"/>
      <c r="EV592" s="12"/>
      <c r="EW592" s="12"/>
      <c r="EX592" s="12"/>
      <c r="EY592" s="12"/>
      <c r="EZ592" s="12"/>
      <c r="FA592" s="12"/>
      <c r="FB592" s="12"/>
      <c r="FC592" s="12"/>
      <c r="FD592" s="12"/>
      <c r="FE592" s="12"/>
      <c r="FF592" s="12"/>
      <c r="FG592" s="12"/>
      <c r="FH592" s="12"/>
      <c r="FI592" s="12"/>
      <c r="FJ592" s="12"/>
      <c r="FK592" s="12"/>
      <c r="FL592" s="12"/>
      <c r="FM592" s="12"/>
      <c r="FN592" s="12"/>
      <c r="FO592" s="12"/>
      <c r="FP592" s="12"/>
      <c r="FQ592" s="12"/>
      <c r="FR592" s="12"/>
      <c r="FS592" s="12"/>
      <c r="FT592" s="12"/>
      <c r="FU592" s="12"/>
      <c r="FV592" s="12"/>
      <c r="FW592" s="12"/>
      <c r="FX592" s="12"/>
      <c r="FY592" s="12"/>
      <c r="FZ592" s="12"/>
      <c r="GA592" s="12"/>
      <c r="GB592" s="12"/>
      <c r="GC592" s="12"/>
      <c r="GD592" s="12"/>
      <c r="GE592" s="12"/>
      <c r="GF592" s="12"/>
      <c r="GG592" s="12"/>
      <c r="GH592" s="12"/>
      <c r="GI592" s="12"/>
      <c r="GJ592" s="12"/>
      <c r="GK592" s="12"/>
      <c r="GL592" s="12"/>
      <c r="GM592" s="12"/>
      <c r="GN592" s="12"/>
      <c r="GO592" s="12"/>
      <c r="GP592" s="12"/>
      <c r="GQ592" s="12"/>
      <c r="GR592" s="12"/>
      <c r="GS592" s="12"/>
      <c r="GT592" s="12"/>
      <c r="GU592" s="12"/>
      <c r="GV592" s="12"/>
      <c r="GW592" s="12"/>
      <c r="GX592" s="12"/>
      <c r="GY592" s="12"/>
      <c r="GZ592" s="12"/>
      <c r="HA592" s="12"/>
      <c r="HB592" s="12"/>
      <c r="HC592" s="12"/>
      <c r="HD592" s="12"/>
      <c r="HE592" s="12"/>
      <c r="HF592" s="12"/>
      <c r="HG592" s="12"/>
      <c r="HH592" s="12"/>
      <c r="HI592" s="12"/>
      <c r="HJ592" s="12"/>
      <c r="HK592" s="12"/>
      <c r="HL592" s="12"/>
      <c r="HM592" s="12"/>
      <c r="HN592" s="12"/>
      <c r="HO592" s="12"/>
      <c r="HP592" s="12"/>
      <c r="HQ592" s="12"/>
      <c r="HR592" s="12"/>
      <c r="HS592" s="12"/>
      <c r="HT592" s="12"/>
      <c r="HU592" s="12"/>
      <c r="HV592" s="12"/>
      <c r="HW592" s="12"/>
      <c r="HX592" s="12"/>
      <c r="HY592" s="12"/>
    </row>
    <row r="593" spans="1:233" x14ac:dyDescent="0.3">
      <c r="A593" s="88"/>
      <c r="B593" s="88"/>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c r="BW593" s="12"/>
      <c r="BX593" s="12"/>
      <c r="BY593" s="12"/>
      <c r="BZ593" s="12"/>
      <c r="CA593" s="12"/>
      <c r="CB593" s="12"/>
      <c r="CC593" s="12"/>
      <c r="CD593" s="12"/>
      <c r="CE593" s="12"/>
      <c r="CF593" s="12"/>
      <c r="CG593" s="12"/>
      <c r="CH593" s="12"/>
      <c r="CI593" s="12"/>
      <c r="CJ593" s="12"/>
      <c r="CK593" s="12"/>
      <c r="CL593" s="12"/>
      <c r="CM593" s="12"/>
      <c r="CN593" s="12"/>
      <c r="CO593" s="12"/>
      <c r="CP593" s="12"/>
      <c r="CQ593" s="12"/>
      <c r="CR593" s="12"/>
      <c r="CS593" s="12"/>
      <c r="CT593" s="12"/>
      <c r="CU593" s="12"/>
      <c r="CV593" s="12"/>
      <c r="CW593" s="12"/>
      <c r="CX593" s="12"/>
      <c r="CY593" s="12"/>
      <c r="CZ593" s="12"/>
      <c r="DA593" s="12"/>
      <c r="DB593" s="12"/>
      <c r="DC593" s="12"/>
      <c r="DD593" s="12"/>
      <c r="DE593" s="12"/>
      <c r="DF593" s="12"/>
      <c r="DG593" s="12"/>
      <c r="DH593" s="12"/>
      <c r="DI593" s="12"/>
      <c r="DJ593" s="12"/>
      <c r="DK593" s="12"/>
      <c r="DL593" s="12"/>
      <c r="DM593" s="12"/>
      <c r="DN593" s="12"/>
      <c r="DO593" s="12"/>
      <c r="DP593" s="12"/>
      <c r="DQ593" s="12"/>
      <c r="DR593" s="12"/>
      <c r="DS593" s="12"/>
      <c r="DT593" s="12"/>
      <c r="DU593" s="12"/>
      <c r="DV593" s="12"/>
      <c r="DW593" s="12"/>
      <c r="DX593" s="12"/>
      <c r="DY593" s="12"/>
      <c r="DZ593" s="12"/>
      <c r="EA593" s="12"/>
      <c r="EB593" s="12"/>
      <c r="EC593" s="12"/>
      <c r="ED593" s="12"/>
      <c r="EE593" s="12"/>
      <c r="EF593" s="12"/>
      <c r="EG593" s="12"/>
      <c r="EH593" s="12"/>
      <c r="EI593" s="12"/>
      <c r="EJ593" s="12"/>
      <c r="EK593" s="12"/>
      <c r="EL593" s="12"/>
      <c r="EM593" s="12"/>
      <c r="EN593" s="12"/>
      <c r="EO593" s="12"/>
      <c r="EP593" s="12"/>
      <c r="EQ593" s="12"/>
      <c r="ER593" s="12"/>
      <c r="ES593" s="12"/>
      <c r="ET593" s="12"/>
      <c r="EU593" s="12"/>
      <c r="EV593" s="12"/>
      <c r="EW593" s="12"/>
      <c r="EX593" s="12"/>
      <c r="EY593" s="12"/>
      <c r="EZ593" s="12"/>
      <c r="FA593" s="12"/>
      <c r="FB593" s="12"/>
      <c r="FC593" s="12"/>
      <c r="FD593" s="12"/>
      <c r="FE593" s="12"/>
      <c r="FF593" s="12"/>
      <c r="FG593" s="12"/>
      <c r="FH593" s="12"/>
      <c r="FI593" s="12"/>
      <c r="FJ593" s="12"/>
      <c r="FK593" s="12"/>
      <c r="FL593" s="12"/>
      <c r="FM593" s="12"/>
      <c r="FN593" s="12"/>
      <c r="FO593" s="12"/>
      <c r="FP593" s="12"/>
      <c r="FQ593" s="12"/>
      <c r="FR593" s="12"/>
      <c r="FS593" s="12"/>
      <c r="FT593" s="12"/>
      <c r="FU593" s="12"/>
      <c r="FV593" s="12"/>
      <c r="FW593" s="12"/>
      <c r="FX593" s="12"/>
      <c r="FY593" s="12"/>
      <c r="FZ593" s="12"/>
      <c r="GA593" s="12"/>
      <c r="GB593" s="12"/>
      <c r="GC593" s="12"/>
      <c r="GD593" s="12"/>
      <c r="GE593" s="12"/>
      <c r="GF593" s="12"/>
      <c r="GG593" s="12"/>
      <c r="GH593" s="12"/>
      <c r="GI593" s="12"/>
      <c r="GJ593" s="12"/>
      <c r="GK593" s="12"/>
      <c r="GL593" s="12"/>
      <c r="GM593" s="12"/>
      <c r="GN593" s="12"/>
      <c r="GO593" s="12"/>
      <c r="GP593" s="12"/>
      <c r="GQ593" s="12"/>
      <c r="GR593" s="12"/>
      <c r="GS593" s="12"/>
      <c r="GT593" s="12"/>
      <c r="GU593" s="12"/>
      <c r="GV593" s="12"/>
      <c r="GW593" s="12"/>
      <c r="GX593" s="12"/>
      <c r="GY593" s="12"/>
      <c r="GZ593" s="12"/>
      <c r="HA593" s="12"/>
      <c r="HB593" s="12"/>
      <c r="HC593" s="12"/>
      <c r="HD593" s="12"/>
      <c r="HE593" s="12"/>
      <c r="HF593" s="12"/>
      <c r="HG593" s="12"/>
      <c r="HH593" s="12"/>
      <c r="HI593" s="12"/>
      <c r="HJ593" s="12"/>
      <c r="HK593" s="12"/>
      <c r="HL593" s="12"/>
      <c r="HM593" s="12"/>
      <c r="HN593" s="12"/>
      <c r="HO593" s="12"/>
      <c r="HP593" s="12"/>
      <c r="HQ593" s="12"/>
      <c r="HR593" s="12"/>
      <c r="HS593" s="12"/>
      <c r="HT593" s="12"/>
      <c r="HU593" s="12"/>
      <c r="HV593" s="12"/>
      <c r="HW593" s="12"/>
      <c r="HX593" s="12"/>
      <c r="HY593" s="12"/>
    </row>
    <row r="594" spans="1:233" x14ac:dyDescent="0.3">
      <c r="A594" s="88"/>
      <c r="B594" s="88"/>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c r="BT594" s="12"/>
      <c r="BU594" s="12"/>
      <c r="BV594" s="12"/>
      <c r="BW594" s="12"/>
      <c r="BX594" s="12"/>
      <c r="BY594" s="12"/>
      <c r="BZ594" s="12"/>
      <c r="CA594" s="12"/>
      <c r="CB594" s="12"/>
      <c r="CC594" s="12"/>
      <c r="CD594" s="12"/>
      <c r="CE594" s="12"/>
      <c r="CF594" s="12"/>
      <c r="CG594" s="12"/>
      <c r="CH594" s="12"/>
      <c r="CI594" s="12"/>
      <c r="CJ594" s="12"/>
      <c r="CK594" s="12"/>
      <c r="CL594" s="12"/>
      <c r="CM594" s="12"/>
      <c r="CN594" s="12"/>
      <c r="CO594" s="12"/>
      <c r="CP594" s="12"/>
      <c r="CQ594" s="12"/>
      <c r="CR594" s="12"/>
      <c r="CS594" s="12"/>
      <c r="CT594" s="12"/>
      <c r="CU594" s="12"/>
      <c r="CV594" s="12"/>
      <c r="CW594" s="12"/>
      <c r="CX594" s="12"/>
      <c r="CY594" s="12"/>
      <c r="CZ594" s="12"/>
      <c r="DA594" s="12"/>
      <c r="DB594" s="12"/>
      <c r="DC594" s="12"/>
      <c r="DD594" s="12"/>
      <c r="DE594" s="12"/>
      <c r="DF594" s="12"/>
      <c r="DG594" s="12"/>
      <c r="DH594" s="12"/>
      <c r="DI594" s="12"/>
      <c r="DJ594" s="12"/>
      <c r="DK594" s="12"/>
      <c r="DL594" s="12"/>
      <c r="DM594" s="12"/>
      <c r="DN594" s="12"/>
      <c r="DO594" s="12"/>
      <c r="DP594" s="12"/>
      <c r="DQ594" s="12"/>
      <c r="DR594" s="12"/>
      <c r="DS594" s="12"/>
      <c r="DT594" s="12"/>
      <c r="DU594" s="12"/>
      <c r="DV594" s="12"/>
      <c r="DW594" s="12"/>
      <c r="DX594" s="12"/>
      <c r="DY594" s="12"/>
      <c r="DZ594" s="12"/>
      <c r="EA594" s="12"/>
      <c r="EB594" s="12"/>
      <c r="EC594" s="12"/>
      <c r="ED594" s="12"/>
      <c r="EE594" s="12"/>
      <c r="EF594" s="12"/>
      <c r="EG594" s="12"/>
      <c r="EH594" s="12"/>
      <c r="EI594" s="12"/>
      <c r="EJ594" s="12"/>
      <c r="EK594" s="12"/>
      <c r="EL594" s="12"/>
      <c r="EM594" s="12"/>
      <c r="EN594" s="12"/>
      <c r="EO594" s="12"/>
      <c r="EP594" s="12"/>
      <c r="EQ594" s="12"/>
      <c r="ER594" s="12"/>
      <c r="ES594" s="12"/>
      <c r="ET594" s="12"/>
      <c r="EU594" s="12"/>
      <c r="EV594" s="12"/>
      <c r="EW594" s="12"/>
      <c r="EX594" s="12"/>
      <c r="EY594" s="12"/>
      <c r="EZ594" s="12"/>
      <c r="FA594" s="12"/>
      <c r="FB594" s="12"/>
      <c r="FC594" s="12"/>
      <c r="FD594" s="12"/>
      <c r="FE594" s="12"/>
      <c r="FF594" s="12"/>
      <c r="FG594" s="12"/>
      <c r="FH594" s="12"/>
      <c r="FI594" s="12"/>
      <c r="FJ594" s="12"/>
      <c r="FK594" s="12"/>
      <c r="FL594" s="12"/>
      <c r="FM594" s="12"/>
      <c r="FN594" s="12"/>
      <c r="FO594" s="12"/>
      <c r="FP594" s="12"/>
      <c r="FQ594" s="12"/>
      <c r="FR594" s="12"/>
      <c r="FS594" s="12"/>
      <c r="FT594" s="12"/>
      <c r="FU594" s="12"/>
      <c r="FV594" s="12"/>
      <c r="FW594" s="12"/>
      <c r="FX594" s="12"/>
      <c r="FY594" s="12"/>
      <c r="FZ594" s="12"/>
      <c r="GA594" s="12"/>
      <c r="GB594" s="12"/>
      <c r="GC594" s="12"/>
      <c r="GD594" s="12"/>
      <c r="GE594" s="12"/>
      <c r="GF594" s="12"/>
      <c r="GG594" s="12"/>
      <c r="GH594" s="12"/>
      <c r="GI594" s="12"/>
      <c r="GJ594" s="12"/>
      <c r="GK594" s="12"/>
      <c r="GL594" s="12"/>
      <c r="GM594" s="12"/>
      <c r="GN594" s="12"/>
      <c r="GO594" s="12"/>
      <c r="GP594" s="12"/>
      <c r="GQ594" s="12"/>
      <c r="GR594" s="12"/>
      <c r="GS594" s="12"/>
      <c r="GT594" s="12"/>
      <c r="GU594" s="12"/>
      <c r="GV594" s="12"/>
      <c r="GW594" s="12"/>
      <c r="GX594" s="12"/>
      <c r="GY594" s="12"/>
      <c r="GZ594" s="12"/>
      <c r="HA594" s="12"/>
      <c r="HB594" s="12"/>
      <c r="HC594" s="12"/>
      <c r="HD594" s="12"/>
      <c r="HE594" s="12"/>
      <c r="HF594" s="12"/>
      <c r="HG594" s="12"/>
      <c r="HH594" s="12"/>
      <c r="HI594" s="12"/>
      <c r="HJ594" s="12"/>
      <c r="HK594" s="12"/>
      <c r="HL594" s="12"/>
      <c r="HM594" s="12"/>
      <c r="HN594" s="12"/>
      <c r="HO594" s="12"/>
      <c r="HP594" s="12"/>
      <c r="HQ594" s="12"/>
      <c r="HR594" s="12"/>
      <c r="HS594" s="12"/>
      <c r="HT594" s="12"/>
      <c r="HU594" s="12"/>
      <c r="HV594" s="12"/>
      <c r="HW594" s="12"/>
      <c r="HX594" s="12"/>
      <c r="HY594" s="12"/>
    </row>
    <row r="595" spans="1:233" x14ac:dyDescent="0.3">
      <c r="A595" s="88"/>
      <c r="B595" s="88"/>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c r="DB595" s="12"/>
      <c r="DC595" s="12"/>
      <c r="DD595" s="12"/>
      <c r="DE595" s="12"/>
      <c r="DF595" s="12"/>
      <c r="DG595" s="12"/>
      <c r="DH595" s="12"/>
      <c r="DI595" s="12"/>
      <c r="DJ595" s="12"/>
      <c r="DK595" s="12"/>
      <c r="DL595" s="12"/>
      <c r="DM595" s="12"/>
      <c r="DN595" s="12"/>
      <c r="DO595" s="12"/>
      <c r="DP595" s="12"/>
      <c r="DQ595" s="12"/>
      <c r="DR595" s="12"/>
      <c r="DS595" s="12"/>
      <c r="DT595" s="12"/>
      <c r="DU595" s="12"/>
      <c r="DV595" s="12"/>
      <c r="DW595" s="12"/>
      <c r="DX595" s="12"/>
      <c r="DY595" s="12"/>
      <c r="DZ595" s="12"/>
      <c r="EA595" s="12"/>
      <c r="EB595" s="12"/>
      <c r="EC595" s="12"/>
      <c r="ED595" s="12"/>
      <c r="EE595" s="12"/>
      <c r="EF595" s="12"/>
      <c r="EG595" s="12"/>
      <c r="EH595" s="12"/>
      <c r="EI595" s="12"/>
      <c r="EJ595" s="12"/>
      <c r="EK595" s="12"/>
      <c r="EL595" s="12"/>
      <c r="EM595" s="12"/>
      <c r="EN595" s="12"/>
      <c r="EO595" s="12"/>
      <c r="EP595" s="12"/>
      <c r="EQ595" s="12"/>
      <c r="ER595" s="12"/>
      <c r="ES595" s="12"/>
      <c r="ET595" s="12"/>
      <c r="EU595" s="12"/>
      <c r="EV595" s="12"/>
      <c r="EW595" s="12"/>
      <c r="EX595" s="12"/>
      <c r="EY595" s="12"/>
      <c r="EZ595" s="12"/>
      <c r="FA595" s="12"/>
      <c r="FB595" s="12"/>
      <c r="FC595" s="12"/>
      <c r="FD595" s="12"/>
      <c r="FE595" s="12"/>
      <c r="FF595" s="12"/>
      <c r="FG595" s="12"/>
      <c r="FH595" s="12"/>
      <c r="FI595" s="12"/>
      <c r="FJ595" s="12"/>
      <c r="FK595" s="12"/>
      <c r="FL595" s="12"/>
      <c r="FM595" s="12"/>
      <c r="FN595" s="12"/>
      <c r="FO595" s="12"/>
      <c r="FP595" s="12"/>
      <c r="FQ595" s="12"/>
      <c r="FR595" s="12"/>
      <c r="FS595" s="12"/>
      <c r="FT595" s="12"/>
      <c r="FU595" s="12"/>
      <c r="FV595" s="12"/>
      <c r="FW595" s="12"/>
      <c r="FX595" s="12"/>
      <c r="FY595" s="12"/>
      <c r="FZ595" s="12"/>
      <c r="GA595" s="12"/>
      <c r="GB595" s="12"/>
      <c r="GC595" s="12"/>
      <c r="GD595" s="12"/>
      <c r="GE595" s="12"/>
      <c r="GF595" s="12"/>
      <c r="GG595" s="12"/>
      <c r="GH595" s="12"/>
      <c r="GI595" s="12"/>
      <c r="GJ595" s="12"/>
      <c r="GK595" s="12"/>
      <c r="GL595" s="12"/>
      <c r="GM595" s="12"/>
      <c r="GN595" s="12"/>
      <c r="GO595" s="12"/>
      <c r="GP595" s="12"/>
      <c r="GQ595" s="12"/>
      <c r="GR595" s="12"/>
      <c r="GS595" s="12"/>
      <c r="GT595" s="12"/>
      <c r="GU595" s="12"/>
      <c r="GV595" s="12"/>
      <c r="GW595" s="12"/>
      <c r="GX595" s="12"/>
      <c r="GY595" s="12"/>
      <c r="GZ595" s="12"/>
      <c r="HA595" s="12"/>
      <c r="HB595" s="12"/>
      <c r="HC595" s="12"/>
      <c r="HD595" s="12"/>
      <c r="HE595" s="12"/>
      <c r="HF595" s="12"/>
      <c r="HG595" s="12"/>
      <c r="HH595" s="12"/>
      <c r="HI595" s="12"/>
      <c r="HJ595" s="12"/>
      <c r="HK595" s="12"/>
      <c r="HL595" s="12"/>
      <c r="HM595" s="12"/>
      <c r="HN595" s="12"/>
      <c r="HO595" s="12"/>
      <c r="HP595" s="12"/>
      <c r="HQ595" s="12"/>
      <c r="HR595" s="12"/>
      <c r="HS595" s="12"/>
      <c r="HT595" s="12"/>
      <c r="HU595" s="12"/>
      <c r="HV595" s="12"/>
      <c r="HW595" s="12"/>
      <c r="HX595" s="12"/>
      <c r="HY595" s="12"/>
    </row>
    <row r="596" spans="1:233" x14ac:dyDescent="0.3">
      <c r="A596" s="88"/>
      <c r="B596" s="88"/>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c r="BT596" s="12"/>
      <c r="BU596" s="12"/>
      <c r="BV596" s="12"/>
      <c r="BW596" s="12"/>
      <c r="BX596" s="12"/>
      <c r="BY596" s="12"/>
      <c r="BZ596" s="12"/>
      <c r="CA596" s="12"/>
      <c r="CB596" s="12"/>
      <c r="CC596" s="12"/>
      <c r="CD596" s="12"/>
      <c r="CE596" s="12"/>
      <c r="CF596" s="12"/>
      <c r="CG596" s="12"/>
      <c r="CH596" s="12"/>
      <c r="CI596" s="12"/>
      <c r="CJ596" s="12"/>
      <c r="CK596" s="12"/>
      <c r="CL596" s="12"/>
      <c r="CM596" s="12"/>
      <c r="CN596" s="12"/>
      <c r="CO596" s="12"/>
      <c r="CP596" s="12"/>
      <c r="CQ596" s="12"/>
      <c r="CR596" s="12"/>
      <c r="CS596" s="12"/>
      <c r="CT596" s="12"/>
      <c r="CU596" s="12"/>
      <c r="CV596" s="12"/>
      <c r="CW596" s="12"/>
      <c r="CX596" s="12"/>
      <c r="CY596" s="12"/>
      <c r="CZ596" s="12"/>
      <c r="DA596" s="12"/>
      <c r="DB596" s="12"/>
      <c r="DC596" s="12"/>
      <c r="DD596" s="12"/>
      <c r="DE596" s="12"/>
      <c r="DF596" s="12"/>
      <c r="DG596" s="12"/>
      <c r="DH596" s="12"/>
      <c r="DI596" s="12"/>
      <c r="DJ596" s="12"/>
      <c r="DK596" s="12"/>
      <c r="DL596" s="12"/>
      <c r="DM596" s="12"/>
      <c r="DN596" s="12"/>
      <c r="DO596" s="12"/>
      <c r="DP596" s="12"/>
      <c r="DQ596" s="12"/>
      <c r="DR596" s="12"/>
      <c r="DS596" s="12"/>
      <c r="DT596" s="12"/>
      <c r="DU596" s="12"/>
      <c r="DV596" s="12"/>
      <c r="DW596" s="12"/>
      <c r="DX596" s="12"/>
      <c r="DY596" s="12"/>
      <c r="DZ596" s="12"/>
      <c r="EA596" s="12"/>
      <c r="EB596" s="12"/>
      <c r="EC596" s="12"/>
      <c r="ED596" s="12"/>
      <c r="EE596" s="12"/>
      <c r="EF596" s="12"/>
      <c r="EG596" s="12"/>
      <c r="EH596" s="12"/>
      <c r="EI596" s="12"/>
      <c r="EJ596" s="12"/>
      <c r="EK596" s="12"/>
      <c r="EL596" s="12"/>
      <c r="EM596" s="12"/>
      <c r="EN596" s="12"/>
      <c r="EO596" s="12"/>
      <c r="EP596" s="12"/>
      <c r="EQ596" s="12"/>
      <c r="ER596" s="12"/>
      <c r="ES596" s="12"/>
      <c r="ET596" s="12"/>
      <c r="EU596" s="12"/>
      <c r="EV596" s="12"/>
      <c r="EW596" s="12"/>
      <c r="EX596" s="12"/>
      <c r="EY596" s="12"/>
      <c r="EZ596" s="12"/>
      <c r="FA596" s="12"/>
      <c r="FB596" s="12"/>
      <c r="FC596" s="12"/>
      <c r="FD596" s="12"/>
      <c r="FE596" s="12"/>
      <c r="FF596" s="12"/>
      <c r="FG596" s="12"/>
      <c r="FH596" s="12"/>
      <c r="FI596" s="12"/>
      <c r="FJ596" s="12"/>
      <c r="FK596" s="12"/>
      <c r="FL596" s="12"/>
      <c r="FM596" s="12"/>
      <c r="FN596" s="12"/>
      <c r="FO596" s="12"/>
      <c r="FP596" s="12"/>
      <c r="FQ596" s="12"/>
      <c r="FR596" s="12"/>
      <c r="FS596" s="12"/>
      <c r="FT596" s="12"/>
      <c r="FU596" s="12"/>
      <c r="FV596" s="12"/>
      <c r="FW596" s="12"/>
      <c r="FX596" s="12"/>
      <c r="FY596" s="12"/>
      <c r="FZ596" s="12"/>
      <c r="GA596" s="12"/>
      <c r="GB596" s="12"/>
      <c r="GC596" s="12"/>
      <c r="GD596" s="12"/>
      <c r="GE596" s="12"/>
      <c r="GF596" s="12"/>
      <c r="GG596" s="12"/>
      <c r="GH596" s="12"/>
      <c r="GI596" s="12"/>
      <c r="GJ596" s="12"/>
      <c r="GK596" s="12"/>
      <c r="GL596" s="12"/>
      <c r="GM596" s="12"/>
      <c r="GN596" s="12"/>
      <c r="GO596" s="12"/>
      <c r="GP596" s="12"/>
      <c r="GQ596" s="12"/>
      <c r="GR596" s="12"/>
      <c r="GS596" s="12"/>
      <c r="GT596" s="12"/>
      <c r="GU596" s="12"/>
      <c r="GV596" s="12"/>
      <c r="GW596" s="12"/>
      <c r="GX596" s="12"/>
      <c r="GY596" s="12"/>
      <c r="GZ596" s="12"/>
      <c r="HA596" s="12"/>
      <c r="HB596" s="12"/>
      <c r="HC596" s="12"/>
      <c r="HD596" s="12"/>
      <c r="HE596" s="12"/>
      <c r="HF596" s="12"/>
      <c r="HG596" s="12"/>
      <c r="HH596" s="12"/>
      <c r="HI596" s="12"/>
      <c r="HJ596" s="12"/>
      <c r="HK596" s="12"/>
      <c r="HL596" s="12"/>
      <c r="HM596" s="12"/>
      <c r="HN596" s="12"/>
      <c r="HO596" s="12"/>
      <c r="HP596" s="12"/>
      <c r="HQ596" s="12"/>
      <c r="HR596" s="12"/>
      <c r="HS596" s="12"/>
      <c r="HT596" s="12"/>
      <c r="HU596" s="12"/>
      <c r="HV596" s="12"/>
      <c r="HW596" s="12"/>
      <c r="HX596" s="12"/>
      <c r="HY596" s="12"/>
    </row>
    <row r="597" spans="1:233" x14ac:dyDescent="0.3">
      <c r="A597" s="88"/>
      <c r="B597" s="88"/>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2"/>
      <c r="CR597" s="12"/>
      <c r="CS597" s="12"/>
      <c r="CT597" s="12"/>
      <c r="CU597" s="12"/>
      <c r="CV597" s="12"/>
      <c r="CW597" s="12"/>
      <c r="CX597" s="12"/>
      <c r="CY597" s="12"/>
      <c r="CZ597" s="12"/>
      <c r="DA597" s="12"/>
      <c r="DB597" s="12"/>
      <c r="DC597" s="12"/>
      <c r="DD597" s="12"/>
      <c r="DE597" s="12"/>
      <c r="DF597" s="12"/>
      <c r="DG597" s="12"/>
      <c r="DH597" s="12"/>
      <c r="DI597" s="12"/>
      <c r="DJ597" s="12"/>
      <c r="DK597" s="12"/>
      <c r="DL597" s="12"/>
      <c r="DM597" s="12"/>
      <c r="DN597" s="12"/>
      <c r="DO597" s="12"/>
      <c r="DP597" s="12"/>
      <c r="DQ597" s="12"/>
      <c r="DR597" s="12"/>
      <c r="DS597" s="12"/>
      <c r="DT597" s="12"/>
      <c r="DU597" s="12"/>
      <c r="DV597" s="12"/>
      <c r="DW597" s="12"/>
      <c r="DX597" s="12"/>
      <c r="DY597" s="12"/>
      <c r="DZ597" s="12"/>
      <c r="EA597" s="12"/>
      <c r="EB597" s="12"/>
      <c r="EC597" s="12"/>
      <c r="ED597" s="12"/>
      <c r="EE597" s="12"/>
      <c r="EF597" s="12"/>
      <c r="EG597" s="12"/>
      <c r="EH597" s="12"/>
      <c r="EI597" s="12"/>
      <c r="EJ597" s="12"/>
      <c r="EK597" s="12"/>
      <c r="EL597" s="12"/>
      <c r="EM597" s="12"/>
      <c r="EN597" s="12"/>
      <c r="EO597" s="12"/>
      <c r="EP597" s="12"/>
      <c r="EQ597" s="12"/>
      <c r="ER597" s="12"/>
      <c r="ES597" s="12"/>
      <c r="ET597" s="12"/>
      <c r="EU597" s="12"/>
      <c r="EV597" s="12"/>
      <c r="EW597" s="12"/>
      <c r="EX597" s="12"/>
      <c r="EY597" s="12"/>
      <c r="EZ597" s="12"/>
      <c r="FA597" s="12"/>
      <c r="FB597" s="12"/>
      <c r="FC597" s="12"/>
      <c r="FD597" s="12"/>
      <c r="FE597" s="12"/>
      <c r="FF597" s="12"/>
      <c r="FG597" s="12"/>
      <c r="FH597" s="12"/>
      <c r="FI597" s="12"/>
      <c r="FJ597" s="12"/>
      <c r="FK597" s="12"/>
      <c r="FL597" s="12"/>
      <c r="FM597" s="12"/>
      <c r="FN597" s="12"/>
      <c r="FO597" s="12"/>
      <c r="FP597" s="12"/>
      <c r="FQ597" s="12"/>
      <c r="FR597" s="12"/>
      <c r="FS597" s="12"/>
      <c r="FT597" s="12"/>
      <c r="FU597" s="12"/>
      <c r="FV597" s="12"/>
      <c r="FW597" s="12"/>
      <c r="FX597" s="12"/>
      <c r="FY597" s="12"/>
      <c r="FZ597" s="12"/>
      <c r="GA597" s="12"/>
      <c r="GB597" s="12"/>
      <c r="GC597" s="12"/>
      <c r="GD597" s="12"/>
      <c r="GE597" s="12"/>
      <c r="GF597" s="12"/>
      <c r="GG597" s="12"/>
      <c r="GH597" s="12"/>
      <c r="GI597" s="12"/>
      <c r="GJ597" s="12"/>
      <c r="GK597" s="12"/>
      <c r="GL597" s="12"/>
      <c r="GM597" s="12"/>
      <c r="GN597" s="12"/>
      <c r="GO597" s="12"/>
      <c r="GP597" s="12"/>
      <c r="GQ597" s="12"/>
      <c r="GR597" s="12"/>
      <c r="GS597" s="12"/>
      <c r="GT597" s="12"/>
      <c r="GU597" s="12"/>
      <c r="GV597" s="12"/>
      <c r="GW597" s="12"/>
      <c r="GX597" s="12"/>
      <c r="GY597" s="12"/>
      <c r="GZ597" s="12"/>
      <c r="HA597" s="12"/>
      <c r="HB597" s="12"/>
      <c r="HC597" s="12"/>
      <c r="HD597" s="12"/>
      <c r="HE597" s="12"/>
      <c r="HF597" s="12"/>
      <c r="HG597" s="12"/>
      <c r="HH597" s="12"/>
      <c r="HI597" s="12"/>
      <c r="HJ597" s="12"/>
      <c r="HK597" s="12"/>
      <c r="HL597" s="12"/>
      <c r="HM597" s="12"/>
      <c r="HN597" s="12"/>
      <c r="HO597" s="12"/>
      <c r="HP597" s="12"/>
      <c r="HQ597" s="12"/>
      <c r="HR597" s="12"/>
      <c r="HS597" s="12"/>
      <c r="HT597" s="12"/>
      <c r="HU597" s="12"/>
      <c r="HV597" s="12"/>
      <c r="HW597" s="12"/>
      <c r="HX597" s="12"/>
      <c r="HY597" s="12"/>
    </row>
    <row r="598" spans="1:233" x14ac:dyDescent="0.3">
      <c r="A598" s="88"/>
      <c r="B598" s="88"/>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2"/>
      <c r="CR598" s="12"/>
      <c r="CS598" s="12"/>
      <c r="CT598" s="12"/>
      <c r="CU598" s="12"/>
      <c r="CV598" s="12"/>
      <c r="CW598" s="12"/>
      <c r="CX598" s="12"/>
      <c r="CY598" s="12"/>
      <c r="CZ598" s="12"/>
      <c r="DA598" s="12"/>
      <c r="DB598" s="12"/>
      <c r="DC598" s="12"/>
      <c r="DD598" s="12"/>
      <c r="DE598" s="12"/>
      <c r="DF598" s="12"/>
      <c r="DG598" s="12"/>
      <c r="DH598" s="12"/>
      <c r="DI598" s="12"/>
      <c r="DJ598" s="12"/>
      <c r="DK598" s="12"/>
      <c r="DL598" s="12"/>
      <c r="DM598" s="12"/>
      <c r="DN598" s="12"/>
      <c r="DO598" s="12"/>
      <c r="DP598" s="12"/>
      <c r="DQ598" s="12"/>
      <c r="DR598" s="12"/>
      <c r="DS598" s="12"/>
      <c r="DT598" s="12"/>
      <c r="DU598" s="12"/>
      <c r="DV598" s="12"/>
      <c r="DW598" s="12"/>
      <c r="DX598" s="12"/>
      <c r="DY598" s="12"/>
      <c r="DZ598" s="12"/>
      <c r="EA598" s="12"/>
      <c r="EB598" s="12"/>
      <c r="EC598" s="12"/>
      <c r="ED598" s="12"/>
      <c r="EE598" s="12"/>
      <c r="EF598" s="12"/>
      <c r="EG598" s="12"/>
      <c r="EH598" s="12"/>
      <c r="EI598" s="12"/>
      <c r="EJ598" s="12"/>
      <c r="EK598" s="12"/>
      <c r="EL598" s="12"/>
      <c r="EM598" s="12"/>
      <c r="EN598" s="12"/>
      <c r="EO598" s="12"/>
      <c r="EP598" s="12"/>
      <c r="EQ598" s="12"/>
      <c r="ER598" s="12"/>
      <c r="ES598" s="12"/>
      <c r="ET598" s="12"/>
      <c r="EU598" s="12"/>
      <c r="EV598" s="12"/>
      <c r="EW598" s="12"/>
      <c r="EX598" s="12"/>
      <c r="EY598" s="12"/>
      <c r="EZ598" s="12"/>
      <c r="FA598" s="12"/>
      <c r="FB598" s="12"/>
      <c r="FC598" s="12"/>
      <c r="FD598" s="12"/>
      <c r="FE598" s="12"/>
      <c r="FF598" s="12"/>
      <c r="FG598" s="12"/>
      <c r="FH598" s="12"/>
      <c r="FI598" s="12"/>
      <c r="FJ598" s="12"/>
      <c r="FK598" s="12"/>
      <c r="FL598" s="12"/>
      <c r="FM598" s="12"/>
      <c r="FN598" s="12"/>
      <c r="FO598" s="12"/>
      <c r="FP598" s="12"/>
      <c r="FQ598" s="12"/>
      <c r="FR598" s="12"/>
      <c r="FS598" s="12"/>
      <c r="FT598" s="12"/>
      <c r="FU598" s="12"/>
      <c r="FV598" s="12"/>
      <c r="FW598" s="12"/>
      <c r="FX598" s="12"/>
      <c r="FY598" s="12"/>
      <c r="FZ598" s="12"/>
      <c r="GA598" s="12"/>
      <c r="GB598" s="12"/>
      <c r="GC598" s="12"/>
      <c r="GD598" s="12"/>
      <c r="GE598" s="12"/>
      <c r="GF598" s="12"/>
      <c r="GG598" s="12"/>
      <c r="GH598" s="12"/>
      <c r="GI598" s="12"/>
      <c r="GJ598" s="12"/>
      <c r="GK598" s="12"/>
      <c r="GL598" s="12"/>
      <c r="GM598" s="12"/>
      <c r="GN598" s="12"/>
      <c r="GO598" s="12"/>
      <c r="GP598" s="12"/>
      <c r="GQ598" s="12"/>
      <c r="GR598" s="12"/>
      <c r="GS598" s="12"/>
      <c r="GT598" s="12"/>
      <c r="GU598" s="12"/>
      <c r="GV598" s="12"/>
      <c r="GW598" s="12"/>
      <c r="GX598" s="12"/>
      <c r="GY598" s="12"/>
      <c r="GZ598" s="12"/>
      <c r="HA598" s="12"/>
      <c r="HB598" s="12"/>
      <c r="HC598" s="12"/>
      <c r="HD598" s="12"/>
      <c r="HE598" s="12"/>
      <c r="HF598" s="12"/>
      <c r="HG598" s="12"/>
      <c r="HH598" s="12"/>
      <c r="HI598" s="12"/>
      <c r="HJ598" s="12"/>
      <c r="HK598" s="12"/>
      <c r="HL598" s="12"/>
      <c r="HM598" s="12"/>
      <c r="HN598" s="12"/>
      <c r="HO598" s="12"/>
      <c r="HP598" s="12"/>
      <c r="HQ598" s="12"/>
      <c r="HR598" s="12"/>
      <c r="HS598" s="12"/>
      <c r="HT598" s="12"/>
      <c r="HU598" s="12"/>
      <c r="HV598" s="12"/>
      <c r="HW598" s="12"/>
      <c r="HX598" s="12"/>
      <c r="HY598" s="12"/>
    </row>
    <row r="599" spans="1:233" x14ac:dyDescent="0.3">
      <c r="A599" s="88"/>
      <c r="B599" s="88"/>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c r="CG599" s="12"/>
      <c r="CH599" s="12"/>
      <c r="CI599" s="12"/>
      <c r="CJ599" s="12"/>
      <c r="CK599" s="12"/>
      <c r="CL599" s="12"/>
      <c r="CM599" s="12"/>
      <c r="CN599" s="12"/>
      <c r="CO599" s="12"/>
      <c r="CP599" s="12"/>
      <c r="CQ599" s="12"/>
      <c r="CR599" s="12"/>
      <c r="CS599" s="12"/>
      <c r="CT599" s="12"/>
      <c r="CU599" s="12"/>
      <c r="CV599" s="12"/>
      <c r="CW599" s="12"/>
      <c r="CX599" s="12"/>
      <c r="CY599" s="12"/>
      <c r="CZ599" s="12"/>
      <c r="DA599" s="12"/>
      <c r="DB599" s="12"/>
      <c r="DC599" s="12"/>
      <c r="DD599" s="12"/>
      <c r="DE599" s="12"/>
      <c r="DF599" s="12"/>
      <c r="DG599" s="12"/>
      <c r="DH599" s="12"/>
      <c r="DI599" s="12"/>
      <c r="DJ599" s="12"/>
      <c r="DK599" s="12"/>
      <c r="DL599" s="12"/>
      <c r="DM599" s="12"/>
      <c r="DN599" s="12"/>
      <c r="DO599" s="12"/>
      <c r="DP599" s="12"/>
      <c r="DQ599" s="12"/>
      <c r="DR599" s="12"/>
      <c r="DS599" s="12"/>
      <c r="DT599" s="12"/>
      <c r="DU599" s="12"/>
      <c r="DV599" s="12"/>
      <c r="DW599" s="12"/>
      <c r="DX599" s="12"/>
      <c r="DY599" s="12"/>
      <c r="DZ599" s="12"/>
      <c r="EA599" s="12"/>
      <c r="EB599" s="12"/>
      <c r="EC599" s="12"/>
      <c r="ED599" s="12"/>
      <c r="EE599" s="12"/>
      <c r="EF599" s="12"/>
      <c r="EG599" s="12"/>
      <c r="EH599" s="12"/>
      <c r="EI599" s="12"/>
      <c r="EJ599" s="12"/>
      <c r="EK599" s="12"/>
      <c r="EL599" s="12"/>
      <c r="EM599" s="12"/>
      <c r="EN599" s="12"/>
      <c r="EO599" s="12"/>
      <c r="EP599" s="12"/>
      <c r="EQ599" s="12"/>
      <c r="ER599" s="12"/>
      <c r="ES599" s="12"/>
      <c r="ET599" s="12"/>
      <c r="EU599" s="12"/>
      <c r="EV599" s="12"/>
      <c r="EW599" s="12"/>
      <c r="EX599" s="12"/>
      <c r="EY599" s="12"/>
      <c r="EZ599" s="12"/>
      <c r="FA599" s="12"/>
      <c r="FB599" s="12"/>
      <c r="FC599" s="12"/>
      <c r="FD599" s="12"/>
      <c r="FE599" s="12"/>
      <c r="FF599" s="12"/>
      <c r="FG599" s="12"/>
      <c r="FH599" s="12"/>
      <c r="FI599" s="12"/>
      <c r="FJ599" s="12"/>
      <c r="FK599" s="12"/>
      <c r="FL599" s="12"/>
      <c r="FM599" s="12"/>
      <c r="FN599" s="12"/>
      <c r="FO599" s="12"/>
      <c r="FP599" s="12"/>
      <c r="FQ599" s="12"/>
      <c r="FR599" s="12"/>
      <c r="FS599" s="12"/>
      <c r="FT599" s="12"/>
      <c r="FU599" s="12"/>
      <c r="FV599" s="12"/>
      <c r="FW599" s="12"/>
      <c r="FX599" s="12"/>
      <c r="FY599" s="12"/>
      <c r="FZ599" s="12"/>
      <c r="GA599" s="12"/>
      <c r="GB599" s="12"/>
      <c r="GC599" s="12"/>
      <c r="GD599" s="12"/>
      <c r="GE599" s="12"/>
      <c r="GF599" s="12"/>
      <c r="GG599" s="12"/>
      <c r="GH599" s="12"/>
      <c r="GI599" s="12"/>
      <c r="GJ599" s="12"/>
      <c r="GK599" s="12"/>
      <c r="GL599" s="12"/>
      <c r="GM599" s="12"/>
      <c r="GN599" s="12"/>
      <c r="GO599" s="12"/>
      <c r="GP599" s="12"/>
      <c r="GQ599" s="12"/>
      <c r="GR599" s="12"/>
      <c r="GS599" s="12"/>
      <c r="GT599" s="12"/>
      <c r="GU599" s="12"/>
      <c r="GV599" s="12"/>
      <c r="GW599" s="12"/>
      <c r="GX599" s="12"/>
      <c r="GY599" s="12"/>
      <c r="GZ599" s="12"/>
      <c r="HA599" s="12"/>
      <c r="HB599" s="12"/>
      <c r="HC599" s="12"/>
      <c r="HD599" s="12"/>
      <c r="HE599" s="12"/>
      <c r="HF599" s="12"/>
      <c r="HG599" s="12"/>
      <c r="HH599" s="12"/>
      <c r="HI599" s="12"/>
      <c r="HJ599" s="12"/>
      <c r="HK599" s="12"/>
      <c r="HL599" s="12"/>
      <c r="HM599" s="12"/>
      <c r="HN599" s="12"/>
      <c r="HO599" s="12"/>
      <c r="HP599" s="12"/>
      <c r="HQ599" s="12"/>
      <c r="HR599" s="12"/>
      <c r="HS599" s="12"/>
      <c r="HT599" s="12"/>
      <c r="HU599" s="12"/>
      <c r="HV599" s="12"/>
      <c r="HW599" s="12"/>
      <c r="HX599" s="12"/>
      <c r="HY599" s="12"/>
    </row>
    <row r="600" spans="1:233" x14ac:dyDescent="0.3">
      <c r="A600" s="88"/>
      <c r="B600" s="88"/>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c r="BT600" s="12"/>
      <c r="BU600" s="12"/>
      <c r="BV600" s="12"/>
      <c r="BW600" s="12"/>
      <c r="BX600" s="12"/>
      <c r="BY600" s="12"/>
      <c r="BZ600" s="12"/>
      <c r="CA600" s="12"/>
      <c r="CB600" s="12"/>
      <c r="CC600" s="12"/>
      <c r="CD600" s="12"/>
      <c r="CE600" s="12"/>
      <c r="CF600" s="12"/>
      <c r="CG600" s="12"/>
      <c r="CH600" s="12"/>
      <c r="CI600" s="12"/>
      <c r="CJ600" s="12"/>
      <c r="CK600" s="12"/>
      <c r="CL600" s="12"/>
      <c r="CM600" s="12"/>
      <c r="CN600" s="12"/>
      <c r="CO600" s="12"/>
      <c r="CP600" s="12"/>
      <c r="CQ600" s="12"/>
      <c r="CR600" s="12"/>
      <c r="CS600" s="12"/>
      <c r="CT600" s="12"/>
      <c r="CU600" s="12"/>
      <c r="CV600" s="12"/>
      <c r="CW600" s="12"/>
      <c r="CX600" s="12"/>
      <c r="CY600" s="12"/>
      <c r="CZ600" s="12"/>
      <c r="DA600" s="12"/>
      <c r="DB600" s="12"/>
      <c r="DC600" s="12"/>
      <c r="DD600" s="12"/>
      <c r="DE600" s="12"/>
      <c r="DF600" s="12"/>
      <c r="DG600" s="12"/>
      <c r="DH600" s="12"/>
      <c r="DI600" s="12"/>
      <c r="DJ600" s="12"/>
      <c r="DK600" s="12"/>
      <c r="DL600" s="12"/>
      <c r="DM600" s="12"/>
      <c r="DN600" s="12"/>
      <c r="DO600" s="12"/>
      <c r="DP600" s="12"/>
      <c r="DQ600" s="12"/>
      <c r="DR600" s="12"/>
      <c r="DS600" s="12"/>
      <c r="DT600" s="12"/>
      <c r="DU600" s="12"/>
      <c r="DV600" s="12"/>
      <c r="DW600" s="12"/>
      <c r="DX600" s="12"/>
      <c r="DY600" s="12"/>
      <c r="DZ600" s="12"/>
      <c r="EA600" s="12"/>
      <c r="EB600" s="12"/>
      <c r="EC600" s="12"/>
      <c r="ED600" s="12"/>
      <c r="EE600" s="12"/>
      <c r="EF600" s="12"/>
      <c r="EG600" s="12"/>
      <c r="EH600" s="12"/>
      <c r="EI600" s="12"/>
      <c r="EJ600" s="12"/>
      <c r="EK600" s="12"/>
      <c r="EL600" s="12"/>
      <c r="EM600" s="12"/>
      <c r="EN600" s="12"/>
      <c r="EO600" s="12"/>
      <c r="EP600" s="12"/>
      <c r="EQ600" s="12"/>
      <c r="ER600" s="12"/>
      <c r="ES600" s="12"/>
      <c r="ET600" s="12"/>
      <c r="EU600" s="12"/>
      <c r="EV600" s="12"/>
      <c r="EW600" s="12"/>
      <c r="EX600" s="12"/>
      <c r="EY600" s="12"/>
      <c r="EZ600" s="12"/>
      <c r="FA600" s="12"/>
      <c r="FB600" s="12"/>
      <c r="FC600" s="12"/>
      <c r="FD600" s="12"/>
      <c r="FE600" s="12"/>
      <c r="FF600" s="12"/>
      <c r="FG600" s="12"/>
      <c r="FH600" s="12"/>
      <c r="FI600" s="12"/>
      <c r="FJ600" s="12"/>
      <c r="FK600" s="12"/>
      <c r="FL600" s="12"/>
      <c r="FM600" s="12"/>
      <c r="FN600" s="12"/>
      <c r="FO600" s="12"/>
      <c r="FP600" s="12"/>
      <c r="FQ600" s="12"/>
      <c r="FR600" s="12"/>
      <c r="FS600" s="12"/>
      <c r="FT600" s="12"/>
      <c r="FU600" s="12"/>
      <c r="FV600" s="12"/>
      <c r="FW600" s="12"/>
      <c r="FX600" s="12"/>
      <c r="FY600" s="12"/>
      <c r="FZ600" s="12"/>
      <c r="GA600" s="12"/>
      <c r="GB600" s="12"/>
      <c r="GC600" s="12"/>
      <c r="GD600" s="12"/>
      <c r="GE600" s="12"/>
      <c r="GF600" s="12"/>
      <c r="GG600" s="12"/>
      <c r="GH600" s="12"/>
      <c r="GI600" s="12"/>
      <c r="GJ600" s="12"/>
      <c r="GK600" s="12"/>
      <c r="GL600" s="12"/>
      <c r="GM600" s="12"/>
      <c r="GN600" s="12"/>
      <c r="GO600" s="12"/>
      <c r="GP600" s="12"/>
      <c r="GQ600" s="12"/>
      <c r="GR600" s="12"/>
      <c r="GS600" s="12"/>
      <c r="GT600" s="12"/>
      <c r="GU600" s="12"/>
      <c r="GV600" s="12"/>
      <c r="GW600" s="12"/>
      <c r="GX600" s="12"/>
      <c r="GY600" s="12"/>
      <c r="GZ600" s="12"/>
      <c r="HA600" s="12"/>
      <c r="HB600" s="12"/>
      <c r="HC600" s="12"/>
      <c r="HD600" s="12"/>
      <c r="HE600" s="12"/>
      <c r="HF600" s="12"/>
      <c r="HG600" s="12"/>
      <c r="HH600" s="12"/>
      <c r="HI600" s="12"/>
      <c r="HJ600" s="12"/>
      <c r="HK600" s="12"/>
      <c r="HL600" s="12"/>
      <c r="HM600" s="12"/>
      <c r="HN600" s="12"/>
      <c r="HO600" s="12"/>
      <c r="HP600" s="12"/>
      <c r="HQ600" s="12"/>
      <c r="HR600" s="12"/>
      <c r="HS600" s="12"/>
      <c r="HT600" s="12"/>
      <c r="HU600" s="12"/>
      <c r="HV600" s="12"/>
      <c r="HW600" s="12"/>
      <c r="HX600" s="12"/>
      <c r="HY600" s="12"/>
    </row>
    <row r="601" spans="1:233" x14ac:dyDescent="0.3">
      <c r="A601" s="88"/>
      <c r="B601" s="88"/>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c r="CG601" s="12"/>
      <c r="CH601" s="12"/>
      <c r="CI601" s="12"/>
      <c r="CJ601" s="12"/>
      <c r="CK601" s="12"/>
      <c r="CL601" s="12"/>
      <c r="CM601" s="12"/>
      <c r="CN601" s="12"/>
      <c r="CO601" s="12"/>
      <c r="CP601" s="12"/>
      <c r="CQ601" s="12"/>
      <c r="CR601" s="12"/>
      <c r="CS601" s="12"/>
      <c r="CT601" s="12"/>
      <c r="CU601" s="12"/>
      <c r="CV601" s="12"/>
      <c r="CW601" s="12"/>
      <c r="CX601" s="12"/>
      <c r="CY601" s="12"/>
      <c r="CZ601" s="12"/>
      <c r="DA601" s="12"/>
      <c r="DB601" s="12"/>
      <c r="DC601" s="12"/>
      <c r="DD601" s="12"/>
      <c r="DE601" s="12"/>
      <c r="DF601" s="12"/>
      <c r="DG601" s="12"/>
      <c r="DH601" s="12"/>
      <c r="DI601" s="12"/>
      <c r="DJ601" s="12"/>
      <c r="DK601" s="12"/>
      <c r="DL601" s="12"/>
      <c r="DM601" s="12"/>
      <c r="DN601" s="12"/>
      <c r="DO601" s="12"/>
      <c r="DP601" s="12"/>
      <c r="DQ601" s="12"/>
      <c r="DR601" s="12"/>
      <c r="DS601" s="12"/>
      <c r="DT601" s="12"/>
      <c r="DU601" s="12"/>
      <c r="DV601" s="12"/>
      <c r="DW601" s="12"/>
      <c r="DX601" s="12"/>
      <c r="DY601" s="12"/>
      <c r="DZ601" s="12"/>
      <c r="EA601" s="12"/>
      <c r="EB601" s="12"/>
      <c r="EC601" s="12"/>
      <c r="ED601" s="12"/>
      <c r="EE601" s="12"/>
      <c r="EF601" s="12"/>
      <c r="EG601" s="12"/>
      <c r="EH601" s="12"/>
      <c r="EI601" s="12"/>
      <c r="EJ601" s="12"/>
      <c r="EK601" s="12"/>
      <c r="EL601" s="12"/>
      <c r="EM601" s="12"/>
      <c r="EN601" s="12"/>
      <c r="EO601" s="12"/>
      <c r="EP601" s="12"/>
      <c r="EQ601" s="12"/>
      <c r="ER601" s="12"/>
      <c r="ES601" s="12"/>
      <c r="ET601" s="12"/>
      <c r="EU601" s="12"/>
      <c r="EV601" s="12"/>
      <c r="EW601" s="12"/>
      <c r="EX601" s="12"/>
      <c r="EY601" s="12"/>
      <c r="EZ601" s="12"/>
      <c r="FA601" s="12"/>
      <c r="FB601" s="12"/>
      <c r="FC601" s="12"/>
      <c r="FD601" s="12"/>
      <c r="FE601" s="12"/>
      <c r="FF601" s="12"/>
      <c r="FG601" s="12"/>
      <c r="FH601" s="12"/>
      <c r="FI601" s="12"/>
      <c r="FJ601" s="12"/>
      <c r="FK601" s="12"/>
      <c r="FL601" s="12"/>
      <c r="FM601" s="12"/>
      <c r="FN601" s="12"/>
      <c r="FO601" s="12"/>
      <c r="FP601" s="12"/>
      <c r="FQ601" s="12"/>
      <c r="FR601" s="12"/>
      <c r="FS601" s="12"/>
      <c r="FT601" s="12"/>
      <c r="FU601" s="12"/>
      <c r="FV601" s="12"/>
      <c r="FW601" s="12"/>
      <c r="FX601" s="12"/>
      <c r="FY601" s="12"/>
      <c r="FZ601" s="12"/>
      <c r="GA601" s="12"/>
      <c r="GB601" s="12"/>
      <c r="GC601" s="12"/>
      <c r="GD601" s="12"/>
      <c r="GE601" s="12"/>
      <c r="GF601" s="12"/>
      <c r="GG601" s="12"/>
      <c r="GH601" s="12"/>
      <c r="GI601" s="12"/>
      <c r="GJ601" s="12"/>
      <c r="GK601" s="12"/>
      <c r="GL601" s="12"/>
      <c r="GM601" s="12"/>
      <c r="GN601" s="12"/>
      <c r="GO601" s="12"/>
      <c r="GP601" s="12"/>
      <c r="GQ601" s="12"/>
      <c r="GR601" s="12"/>
      <c r="GS601" s="12"/>
      <c r="GT601" s="12"/>
      <c r="GU601" s="12"/>
      <c r="GV601" s="12"/>
      <c r="GW601" s="12"/>
      <c r="GX601" s="12"/>
      <c r="GY601" s="12"/>
      <c r="GZ601" s="12"/>
      <c r="HA601" s="12"/>
      <c r="HB601" s="12"/>
      <c r="HC601" s="12"/>
      <c r="HD601" s="12"/>
      <c r="HE601" s="12"/>
      <c r="HF601" s="12"/>
      <c r="HG601" s="12"/>
      <c r="HH601" s="12"/>
      <c r="HI601" s="12"/>
      <c r="HJ601" s="12"/>
      <c r="HK601" s="12"/>
      <c r="HL601" s="12"/>
      <c r="HM601" s="12"/>
      <c r="HN601" s="12"/>
      <c r="HO601" s="12"/>
      <c r="HP601" s="12"/>
      <c r="HQ601" s="12"/>
      <c r="HR601" s="12"/>
      <c r="HS601" s="12"/>
      <c r="HT601" s="12"/>
      <c r="HU601" s="12"/>
      <c r="HV601" s="12"/>
      <c r="HW601" s="12"/>
      <c r="HX601" s="12"/>
      <c r="HY601" s="12"/>
    </row>
    <row r="602" spans="1:233" x14ac:dyDescent="0.3">
      <c r="A602" s="88"/>
      <c r="B602" s="88"/>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c r="CG602" s="12"/>
      <c r="CH602" s="12"/>
      <c r="CI602" s="12"/>
      <c r="CJ602" s="12"/>
      <c r="CK602" s="12"/>
      <c r="CL602" s="12"/>
      <c r="CM602" s="12"/>
      <c r="CN602" s="12"/>
      <c r="CO602" s="12"/>
      <c r="CP602" s="12"/>
      <c r="CQ602" s="12"/>
      <c r="CR602" s="12"/>
      <c r="CS602" s="12"/>
      <c r="CT602" s="12"/>
      <c r="CU602" s="12"/>
      <c r="CV602" s="12"/>
      <c r="CW602" s="12"/>
      <c r="CX602" s="12"/>
      <c r="CY602" s="12"/>
      <c r="CZ602" s="12"/>
      <c r="DA602" s="12"/>
      <c r="DB602" s="12"/>
      <c r="DC602" s="12"/>
      <c r="DD602" s="12"/>
      <c r="DE602" s="12"/>
      <c r="DF602" s="12"/>
      <c r="DG602" s="12"/>
      <c r="DH602" s="12"/>
      <c r="DI602" s="12"/>
      <c r="DJ602" s="12"/>
      <c r="DK602" s="12"/>
      <c r="DL602" s="12"/>
      <c r="DM602" s="12"/>
      <c r="DN602" s="12"/>
      <c r="DO602" s="12"/>
      <c r="DP602" s="12"/>
      <c r="DQ602" s="12"/>
      <c r="DR602" s="12"/>
      <c r="DS602" s="12"/>
      <c r="DT602" s="12"/>
      <c r="DU602" s="12"/>
      <c r="DV602" s="12"/>
      <c r="DW602" s="12"/>
      <c r="DX602" s="12"/>
      <c r="DY602" s="12"/>
      <c r="DZ602" s="12"/>
      <c r="EA602" s="12"/>
      <c r="EB602" s="12"/>
      <c r="EC602" s="12"/>
      <c r="ED602" s="12"/>
      <c r="EE602" s="12"/>
      <c r="EF602" s="12"/>
      <c r="EG602" s="12"/>
      <c r="EH602" s="12"/>
      <c r="EI602" s="12"/>
      <c r="EJ602" s="12"/>
      <c r="EK602" s="12"/>
      <c r="EL602" s="12"/>
      <c r="EM602" s="12"/>
      <c r="EN602" s="12"/>
      <c r="EO602" s="12"/>
      <c r="EP602" s="12"/>
      <c r="EQ602" s="12"/>
      <c r="ER602" s="12"/>
      <c r="ES602" s="12"/>
      <c r="ET602" s="12"/>
      <c r="EU602" s="12"/>
      <c r="EV602" s="12"/>
      <c r="EW602" s="12"/>
      <c r="EX602" s="12"/>
      <c r="EY602" s="12"/>
      <c r="EZ602" s="12"/>
      <c r="FA602" s="12"/>
      <c r="FB602" s="12"/>
      <c r="FC602" s="12"/>
      <c r="FD602" s="12"/>
      <c r="FE602" s="12"/>
      <c r="FF602" s="12"/>
      <c r="FG602" s="12"/>
      <c r="FH602" s="12"/>
      <c r="FI602" s="12"/>
      <c r="FJ602" s="12"/>
      <c r="FK602" s="12"/>
      <c r="FL602" s="12"/>
      <c r="FM602" s="12"/>
      <c r="FN602" s="12"/>
      <c r="FO602" s="12"/>
      <c r="FP602" s="12"/>
      <c r="FQ602" s="12"/>
      <c r="FR602" s="12"/>
      <c r="FS602" s="12"/>
      <c r="FT602" s="12"/>
      <c r="FU602" s="12"/>
      <c r="FV602" s="12"/>
      <c r="FW602" s="12"/>
      <c r="FX602" s="12"/>
      <c r="FY602" s="12"/>
      <c r="FZ602" s="12"/>
      <c r="GA602" s="12"/>
      <c r="GB602" s="12"/>
      <c r="GC602" s="12"/>
      <c r="GD602" s="12"/>
      <c r="GE602" s="12"/>
      <c r="GF602" s="12"/>
      <c r="GG602" s="12"/>
      <c r="GH602" s="12"/>
      <c r="GI602" s="12"/>
      <c r="GJ602" s="12"/>
      <c r="GK602" s="12"/>
      <c r="GL602" s="12"/>
      <c r="GM602" s="12"/>
      <c r="GN602" s="12"/>
      <c r="GO602" s="12"/>
      <c r="GP602" s="12"/>
      <c r="GQ602" s="12"/>
      <c r="GR602" s="12"/>
      <c r="GS602" s="12"/>
      <c r="GT602" s="12"/>
      <c r="GU602" s="12"/>
      <c r="GV602" s="12"/>
      <c r="GW602" s="12"/>
      <c r="GX602" s="12"/>
      <c r="GY602" s="12"/>
      <c r="GZ602" s="12"/>
      <c r="HA602" s="12"/>
      <c r="HB602" s="12"/>
      <c r="HC602" s="12"/>
      <c r="HD602" s="12"/>
      <c r="HE602" s="12"/>
      <c r="HF602" s="12"/>
      <c r="HG602" s="12"/>
      <c r="HH602" s="12"/>
      <c r="HI602" s="12"/>
      <c r="HJ602" s="12"/>
      <c r="HK602" s="12"/>
      <c r="HL602" s="12"/>
      <c r="HM602" s="12"/>
      <c r="HN602" s="12"/>
      <c r="HO602" s="12"/>
      <c r="HP602" s="12"/>
      <c r="HQ602" s="12"/>
      <c r="HR602" s="12"/>
      <c r="HS602" s="12"/>
      <c r="HT602" s="12"/>
      <c r="HU602" s="12"/>
      <c r="HV602" s="12"/>
      <c r="HW602" s="12"/>
      <c r="HX602" s="12"/>
      <c r="HY602" s="12"/>
    </row>
    <row r="603" spans="1:233" x14ac:dyDescent="0.3">
      <c r="A603" s="88"/>
      <c r="B603" s="88"/>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c r="BX603" s="12"/>
      <c r="BY603" s="12"/>
      <c r="BZ603" s="12"/>
      <c r="CA603" s="12"/>
      <c r="CB603" s="12"/>
      <c r="CC603" s="12"/>
      <c r="CD603" s="12"/>
      <c r="CE603" s="12"/>
      <c r="CF603" s="12"/>
      <c r="CG603" s="12"/>
      <c r="CH603" s="12"/>
      <c r="CI603" s="12"/>
      <c r="CJ603" s="12"/>
      <c r="CK603" s="12"/>
      <c r="CL603" s="12"/>
      <c r="CM603" s="12"/>
      <c r="CN603" s="12"/>
      <c r="CO603" s="12"/>
      <c r="CP603" s="12"/>
      <c r="CQ603" s="12"/>
      <c r="CR603" s="12"/>
      <c r="CS603" s="12"/>
      <c r="CT603" s="12"/>
      <c r="CU603" s="12"/>
      <c r="CV603" s="12"/>
      <c r="CW603" s="12"/>
      <c r="CX603" s="12"/>
      <c r="CY603" s="12"/>
      <c r="CZ603" s="12"/>
      <c r="DA603" s="12"/>
      <c r="DB603" s="12"/>
      <c r="DC603" s="12"/>
      <c r="DD603" s="12"/>
      <c r="DE603" s="12"/>
      <c r="DF603" s="12"/>
      <c r="DG603" s="12"/>
      <c r="DH603" s="12"/>
      <c r="DI603" s="12"/>
      <c r="DJ603" s="12"/>
      <c r="DK603" s="12"/>
      <c r="DL603" s="12"/>
      <c r="DM603" s="12"/>
      <c r="DN603" s="12"/>
      <c r="DO603" s="12"/>
      <c r="DP603" s="12"/>
      <c r="DQ603" s="12"/>
      <c r="DR603" s="12"/>
      <c r="DS603" s="12"/>
      <c r="DT603" s="12"/>
      <c r="DU603" s="12"/>
      <c r="DV603" s="12"/>
      <c r="DW603" s="12"/>
      <c r="DX603" s="12"/>
      <c r="DY603" s="12"/>
      <c r="DZ603" s="12"/>
      <c r="EA603" s="12"/>
      <c r="EB603" s="12"/>
      <c r="EC603" s="12"/>
      <c r="ED603" s="12"/>
      <c r="EE603" s="12"/>
      <c r="EF603" s="12"/>
      <c r="EG603" s="12"/>
      <c r="EH603" s="12"/>
      <c r="EI603" s="12"/>
      <c r="EJ603" s="12"/>
      <c r="EK603" s="12"/>
      <c r="EL603" s="12"/>
      <c r="EM603" s="12"/>
      <c r="EN603" s="12"/>
      <c r="EO603" s="12"/>
      <c r="EP603" s="12"/>
      <c r="EQ603" s="12"/>
      <c r="ER603" s="12"/>
      <c r="ES603" s="12"/>
      <c r="ET603" s="12"/>
      <c r="EU603" s="12"/>
      <c r="EV603" s="12"/>
      <c r="EW603" s="12"/>
      <c r="EX603" s="12"/>
      <c r="EY603" s="12"/>
      <c r="EZ603" s="12"/>
      <c r="FA603" s="12"/>
      <c r="FB603" s="12"/>
      <c r="FC603" s="12"/>
      <c r="FD603" s="12"/>
      <c r="FE603" s="12"/>
      <c r="FF603" s="12"/>
      <c r="FG603" s="12"/>
      <c r="FH603" s="12"/>
      <c r="FI603" s="12"/>
      <c r="FJ603" s="12"/>
      <c r="FK603" s="12"/>
      <c r="FL603" s="12"/>
      <c r="FM603" s="12"/>
      <c r="FN603" s="12"/>
      <c r="FO603" s="12"/>
      <c r="FP603" s="12"/>
      <c r="FQ603" s="12"/>
      <c r="FR603" s="12"/>
      <c r="FS603" s="12"/>
      <c r="FT603" s="12"/>
      <c r="FU603" s="12"/>
      <c r="FV603" s="12"/>
      <c r="FW603" s="12"/>
      <c r="FX603" s="12"/>
      <c r="FY603" s="12"/>
      <c r="FZ603" s="12"/>
      <c r="GA603" s="12"/>
      <c r="GB603" s="12"/>
      <c r="GC603" s="12"/>
      <c r="GD603" s="12"/>
      <c r="GE603" s="12"/>
      <c r="GF603" s="12"/>
      <c r="GG603" s="12"/>
      <c r="GH603" s="12"/>
      <c r="GI603" s="12"/>
      <c r="GJ603" s="12"/>
      <c r="GK603" s="12"/>
      <c r="GL603" s="12"/>
      <c r="GM603" s="12"/>
      <c r="GN603" s="12"/>
      <c r="GO603" s="12"/>
      <c r="GP603" s="12"/>
      <c r="GQ603" s="12"/>
      <c r="GR603" s="12"/>
      <c r="GS603" s="12"/>
      <c r="GT603" s="12"/>
      <c r="GU603" s="12"/>
      <c r="GV603" s="12"/>
      <c r="GW603" s="12"/>
      <c r="GX603" s="12"/>
      <c r="GY603" s="12"/>
      <c r="GZ603" s="12"/>
      <c r="HA603" s="12"/>
      <c r="HB603" s="12"/>
      <c r="HC603" s="12"/>
      <c r="HD603" s="12"/>
      <c r="HE603" s="12"/>
      <c r="HF603" s="12"/>
      <c r="HG603" s="12"/>
      <c r="HH603" s="12"/>
      <c r="HI603" s="12"/>
      <c r="HJ603" s="12"/>
      <c r="HK603" s="12"/>
      <c r="HL603" s="12"/>
      <c r="HM603" s="12"/>
      <c r="HN603" s="12"/>
      <c r="HO603" s="12"/>
      <c r="HP603" s="12"/>
      <c r="HQ603" s="12"/>
      <c r="HR603" s="12"/>
      <c r="HS603" s="12"/>
      <c r="HT603" s="12"/>
      <c r="HU603" s="12"/>
      <c r="HV603" s="12"/>
      <c r="HW603" s="12"/>
      <c r="HX603" s="12"/>
      <c r="HY603" s="12"/>
    </row>
    <row r="604" spans="1:233" x14ac:dyDescent="0.3">
      <c r="A604" s="88"/>
      <c r="B604" s="88"/>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c r="BT604" s="12"/>
      <c r="BU604" s="12"/>
      <c r="BV604" s="12"/>
      <c r="BW604" s="12"/>
      <c r="BX604" s="12"/>
      <c r="BY604" s="12"/>
      <c r="BZ604" s="12"/>
      <c r="CA604" s="12"/>
      <c r="CB604" s="12"/>
      <c r="CC604" s="12"/>
      <c r="CD604" s="12"/>
      <c r="CE604" s="12"/>
      <c r="CF604" s="12"/>
      <c r="CG604" s="12"/>
      <c r="CH604" s="12"/>
      <c r="CI604" s="12"/>
      <c r="CJ604" s="12"/>
      <c r="CK604" s="12"/>
      <c r="CL604" s="12"/>
      <c r="CM604" s="12"/>
      <c r="CN604" s="12"/>
      <c r="CO604" s="12"/>
      <c r="CP604" s="12"/>
      <c r="CQ604" s="12"/>
      <c r="CR604" s="12"/>
      <c r="CS604" s="12"/>
      <c r="CT604" s="12"/>
      <c r="CU604" s="12"/>
      <c r="CV604" s="12"/>
      <c r="CW604" s="12"/>
      <c r="CX604" s="12"/>
      <c r="CY604" s="12"/>
      <c r="CZ604" s="12"/>
      <c r="DA604" s="12"/>
      <c r="DB604" s="12"/>
      <c r="DC604" s="12"/>
      <c r="DD604" s="12"/>
      <c r="DE604" s="12"/>
      <c r="DF604" s="12"/>
      <c r="DG604" s="12"/>
      <c r="DH604" s="12"/>
      <c r="DI604" s="12"/>
      <c r="DJ604" s="12"/>
      <c r="DK604" s="12"/>
      <c r="DL604" s="12"/>
      <c r="DM604" s="12"/>
      <c r="DN604" s="12"/>
      <c r="DO604" s="12"/>
      <c r="DP604" s="12"/>
      <c r="DQ604" s="12"/>
      <c r="DR604" s="12"/>
      <c r="DS604" s="12"/>
      <c r="DT604" s="12"/>
      <c r="DU604" s="12"/>
      <c r="DV604" s="12"/>
      <c r="DW604" s="12"/>
      <c r="DX604" s="12"/>
      <c r="DY604" s="12"/>
      <c r="DZ604" s="12"/>
      <c r="EA604" s="12"/>
      <c r="EB604" s="12"/>
      <c r="EC604" s="12"/>
      <c r="ED604" s="12"/>
      <c r="EE604" s="12"/>
      <c r="EF604" s="12"/>
      <c r="EG604" s="12"/>
      <c r="EH604" s="12"/>
      <c r="EI604" s="12"/>
      <c r="EJ604" s="12"/>
      <c r="EK604" s="12"/>
      <c r="EL604" s="12"/>
      <c r="EM604" s="12"/>
      <c r="EN604" s="12"/>
      <c r="EO604" s="12"/>
      <c r="EP604" s="12"/>
      <c r="EQ604" s="12"/>
      <c r="ER604" s="12"/>
      <c r="ES604" s="12"/>
      <c r="ET604" s="12"/>
      <c r="EU604" s="12"/>
      <c r="EV604" s="12"/>
      <c r="EW604" s="12"/>
      <c r="EX604" s="12"/>
      <c r="EY604" s="12"/>
      <c r="EZ604" s="12"/>
      <c r="FA604" s="12"/>
      <c r="FB604" s="12"/>
      <c r="FC604" s="12"/>
      <c r="FD604" s="12"/>
      <c r="FE604" s="12"/>
      <c r="FF604" s="12"/>
      <c r="FG604" s="12"/>
      <c r="FH604" s="12"/>
      <c r="FI604" s="12"/>
      <c r="FJ604" s="12"/>
      <c r="FK604" s="12"/>
      <c r="FL604" s="12"/>
      <c r="FM604" s="12"/>
      <c r="FN604" s="12"/>
      <c r="FO604" s="12"/>
      <c r="FP604" s="12"/>
      <c r="FQ604" s="12"/>
      <c r="FR604" s="12"/>
      <c r="FS604" s="12"/>
      <c r="FT604" s="12"/>
      <c r="FU604" s="12"/>
      <c r="FV604" s="12"/>
      <c r="FW604" s="12"/>
      <c r="FX604" s="12"/>
      <c r="FY604" s="12"/>
      <c r="FZ604" s="12"/>
      <c r="GA604" s="12"/>
      <c r="GB604" s="12"/>
      <c r="GC604" s="12"/>
      <c r="GD604" s="12"/>
      <c r="GE604" s="12"/>
      <c r="GF604" s="12"/>
      <c r="GG604" s="12"/>
      <c r="GH604" s="12"/>
      <c r="GI604" s="12"/>
      <c r="GJ604" s="12"/>
      <c r="GK604" s="12"/>
      <c r="GL604" s="12"/>
      <c r="GM604" s="12"/>
      <c r="GN604" s="12"/>
      <c r="GO604" s="12"/>
      <c r="GP604" s="12"/>
      <c r="GQ604" s="12"/>
      <c r="GR604" s="12"/>
      <c r="GS604" s="12"/>
      <c r="GT604" s="12"/>
      <c r="GU604" s="12"/>
      <c r="GV604" s="12"/>
      <c r="GW604" s="12"/>
      <c r="GX604" s="12"/>
      <c r="GY604" s="12"/>
      <c r="GZ604" s="12"/>
      <c r="HA604" s="12"/>
      <c r="HB604" s="12"/>
      <c r="HC604" s="12"/>
      <c r="HD604" s="12"/>
      <c r="HE604" s="12"/>
      <c r="HF604" s="12"/>
      <c r="HG604" s="12"/>
      <c r="HH604" s="12"/>
      <c r="HI604" s="12"/>
      <c r="HJ604" s="12"/>
      <c r="HK604" s="12"/>
      <c r="HL604" s="12"/>
      <c r="HM604" s="12"/>
      <c r="HN604" s="12"/>
      <c r="HO604" s="12"/>
      <c r="HP604" s="12"/>
      <c r="HQ604" s="12"/>
      <c r="HR604" s="12"/>
      <c r="HS604" s="12"/>
      <c r="HT604" s="12"/>
      <c r="HU604" s="12"/>
      <c r="HV604" s="12"/>
      <c r="HW604" s="12"/>
      <c r="HX604" s="12"/>
      <c r="HY604" s="12"/>
    </row>
    <row r="605" spans="1:233" x14ac:dyDescent="0.3">
      <c r="A605" s="88"/>
      <c r="B605" s="88"/>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c r="BW605" s="12"/>
      <c r="BX605" s="12"/>
      <c r="BY605" s="12"/>
      <c r="BZ605" s="12"/>
      <c r="CA605" s="12"/>
      <c r="CB605" s="12"/>
      <c r="CC605" s="12"/>
      <c r="CD605" s="12"/>
      <c r="CE605" s="12"/>
      <c r="CF605" s="12"/>
      <c r="CG605" s="12"/>
      <c r="CH605" s="12"/>
      <c r="CI605" s="12"/>
      <c r="CJ605" s="12"/>
      <c r="CK605" s="12"/>
      <c r="CL605" s="12"/>
      <c r="CM605" s="12"/>
      <c r="CN605" s="12"/>
      <c r="CO605" s="12"/>
      <c r="CP605" s="12"/>
      <c r="CQ605" s="12"/>
      <c r="CR605" s="12"/>
      <c r="CS605" s="12"/>
      <c r="CT605" s="12"/>
      <c r="CU605" s="12"/>
      <c r="CV605" s="12"/>
      <c r="CW605" s="12"/>
      <c r="CX605" s="12"/>
      <c r="CY605" s="12"/>
      <c r="CZ605" s="12"/>
      <c r="DA605" s="12"/>
      <c r="DB605" s="12"/>
      <c r="DC605" s="12"/>
      <c r="DD605" s="12"/>
      <c r="DE605" s="12"/>
      <c r="DF605" s="12"/>
      <c r="DG605" s="12"/>
      <c r="DH605" s="12"/>
      <c r="DI605" s="12"/>
      <c r="DJ605" s="12"/>
      <c r="DK605" s="12"/>
      <c r="DL605" s="12"/>
      <c r="DM605" s="12"/>
      <c r="DN605" s="12"/>
      <c r="DO605" s="12"/>
      <c r="DP605" s="12"/>
      <c r="DQ605" s="12"/>
      <c r="DR605" s="12"/>
      <c r="DS605" s="12"/>
      <c r="DT605" s="12"/>
      <c r="DU605" s="12"/>
      <c r="DV605" s="12"/>
      <c r="DW605" s="12"/>
      <c r="DX605" s="12"/>
      <c r="DY605" s="12"/>
      <c r="DZ605" s="12"/>
      <c r="EA605" s="12"/>
      <c r="EB605" s="12"/>
      <c r="EC605" s="12"/>
      <c r="ED605" s="12"/>
      <c r="EE605" s="12"/>
      <c r="EF605" s="12"/>
      <c r="EG605" s="12"/>
      <c r="EH605" s="12"/>
      <c r="EI605" s="12"/>
      <c r="EJ605" s="12"/>
      <c r="EK605" s="12"/>
      <c r="EL605" s="12"/>
      <c r="EM605" s="12"/>
      <c r="EN605" s="12"/>
      <c r="EO605" s="12"/>
      <c r="EP605" s="12"/>
      <c r="EQ605" s="12"/>
      <c r="ER605" s="12"/>
      <c r="ES605" s="12"/>
      <c r="ET605" s="12"/>
      <c r="EU605" s="12"/>
      <c r="EV605" s="12"/>
      <c r="EW605" s="12"/>
      <c r="EX605" s="12"/>
      <c r="EY605" s="12"/>
      <c r="EZ605" s="12"/>
      <c r="FA605" s="12"/>
      <c r="FB605" s="12"/>
      <c r="FC605" s="12"/>
      <c r="FD605" s="12"/>
      <c r="FE605" s="12"/>
      <c r="FF605" s="12"/>
      <c r="FG605" s="12"/>
      <c r="FH605" s="12"/>
      <c r="FI605" s="12"/>
      <c r="FJ605" s="12"/>
      <c r="FK605" s="12"/>
      <c r="FL605" s="12"/>
      <c r="FM605" s="12"/>
      <c r="FN605" s="12"/>
      <c r="FO605" s="12"/>
      <c r="FP605" s="12"/>
      <c r="FQ605" s="12"/>
      <c r="FR605" s="12"/>
      <c r="FS605" s="12"/>
      <c r="FT605" s="12"/>
      <c r="FU605" s="12"/>
      <c r="FV605" s="12"/>
      <c r="FW605" s="12"/>
      <c r="FX605" s="12"/>
      <c r="FY605" s="12"/>
      <c r="FZ605" s="12"/>
      <c r="GA605" s="12"/>
      <c r="GB605" s="12"/>
      <c r="GC605" s="12"/>
      <c r="GD605" s="12"/>
      <c r="GE605" s="12"/>
      <c r="GF605" s="12"/>
      <c r="GG605" s="12"/>
      <c r="GH605" s="12"/>
      <c r="GI605" s="12"/>
      <c r="GJ605" s="12"/>
      <c r="GK605" s="12"/>
      <c r="GL605" s="12"/>
      <c r="GM605" s="12"/>
      <c r="GN605" s="12"/>
      <c r="GO605" s="12"/>
      <c r="GP605" s="12"/>
      <c r="GQ605" s="12"/>
      <c r="GR605" s="12"/>
      <c r="GS605" s="12"/>
      <c r="GT605" s="12"/>
      <c r="GU605" s="12"/>
      <c r="GV605" s="12"/>
      <c r="GW605" s="12"/>
      <c r="GX605" s="12"/>
      <c r="GY605" s="12"/>
      <c r="GZ605" s="12"/>
      <c r="HA605" s="12"/>
      <c r="HB605" s="12"/>
      <c r="HC605" s="12"/>
      <c r="HD605" s="12"/>
      <c r="HE605" s="12"/>
      <c r="HF605" s="12"/>
      <c r="HG605" s="12"/>
      <c r="HH605" s="12"/>
      <c r="HI605" s="12"/>
      <c r="HJ605" s="12"/>
      <c r="HK605" s="12"/>
      <c r="HL605" s="12"/>
      <c r="HM605" s="12"/>
      <c r="HN605" s="12"/>
      <c r="HO605" s="12"/>
      <c r="HP605" s="12"/>
      <c r="HQ605" s="12"/>
      <c r="HR605" s="12"/>
      <c r="HS605" s="12"/>
      <c r="HT605" s="12"/>
      <c r="HU605" s="12"/>
      <c r="HV605" s="12"/>
      <c r="HW605" s="12"/>
      <c r="HX605" s="12"/>
      <c r="HY605" s="12"/>
    </row>
    <row r="606" spans="1:233" x14ac:dyDescent="0.3">
      <c r="A606" s="88"/>
      <c r="B606" s="88"/>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c r="BT606" s="12"/>
      <c r="BU606" s="12"/>
      <c r="BV606" s="12"/>
      <c r="BW606" s="12"/>
      <c r="BX606" s="12"/>
      <c r="BY606" s="12"/>
      <c r="BZ606" s="12"/>
      <c r="CA606" s="12"/>
      <c r="CB606" s="12"/>
      <c r="CC606" s="12"/>
      <c r="CD606" s="12"/>
      <c r="CE606" s="12"/>
      <c r="CF606" s="12"/>
      <c r="CG606" s="12"/>
      <c r="CH606" s="12"/>
      <c r="CI606" s="12"/>
      <c r="CJ606" s="12"/>
      <c r="CK606" s="12"/>
      <c r="CL606" s="12"/>
      <c r="CM606" s="12"/>
      <c r="CN606" s="12"/>
      <c r="CO606" s="12"/>
      <c r="CP606" s="12"/>
      <c r="CQ606" s="12"/>
      <c r="CR606" s="12"/>
      <c r="CS606" s="12"/>
      <c r="CT606" s="12"/>
      <c r="CU606" s="12"/>
      <c r="CV606" s="12"/>
      <c r="CW606" s="12"/>
      <c r="CX606" s="12"/>
      <c r="CY606" s="12"/>
      <c r="CZ606" s="12"/>
      <c r="DA606" s="12"/>
      <c r="DB606" s="12"/>
      <c r="DC606" s="12"/>
      <c r="DD606" s="12"/>
      <c r="DE606" s="12"/>
      <c r="DF606" s="12"/>
      <c r="DG606" s="12"/>
      <c r="DH606" s="12"/>
      <c r="DI606" s="12"/>
      <c r="DJ606" s="12"/>
      <c r="DK606" s="12"/>
      <c r="DL606" s="12"/>
      <c r="DM606" s="12"/>
      <c r="DN606" s="12"/>
      <c r="DO606" s="12"/>
      <c r="DP606" s="12"/>
      <c r="DQ606" s="12"/>
      <c r="DR606" s="12"/>
      <c r="DS606" s="12"/>
      <c r="DT606" s="12"/>
      <c r="DU606" s="12"/>
      <c r="DV606" s="12"/>
      <c r="DW606" s="12"/>
      <c r="DX606" s="12"/>
      <c r="DY606" s="12"/>
      <c r="DZ606" s="12"/>
      <c r="EA606" s="12"/>
      <c r="EB606" s="12"/>
      <c r="EC606" s="12"/>
      <c r="ED606" s="12"/>
      <c r="EE606" s="12"/>
      <c r="EF606" s="12"/>
      <c r="EG606" s="12"/>
      <c r="EH606" s="12"/>
      <c r="EI606" s="12"/>
      <c r="EJ606" s="12"/>
      <c r="EK606" s="12"/>
      <c r="EL606" s="12"/>
      <c r="EM606" s="12"/>
      <c r="EN606" s="12"/>
      <c r="EO606" s="12"/>
      <c r="EP606" s="12"/>
      <c r="EQ606" s="12"/>
      <c r="ER606" s="12"/>
      <c r="ES606" s="12"/>
      <c r="ET606" s="12"/>
      <c r="EU606" s="12"/>
      <c r="EV606" s="12"/>
      <c r="EW606" s="12"/>
      <c r="EX606" s="12"/>
      <c r="EY606" s="12"/>
      <c r="EZ606" s="12"/>
      <c r="FA606" s="12"/>
      <c r="FB606" s="12"/>
      <c r="FC606" s="12"/>
      <c r="FD606" s="12"/>
      <c r="FE606" s="12"/>
      <c r="FF606" s="12"/>
      <c r="FG606" s="12"/>
      <c r="FH606" s="12"/>
      <c r="FI606" s="12"/>
      <c r="FJ606" s="12"/>
      <c r="FK606" s="12"/>
      <c r="FL606" s="12"/>
      <c r="FM606" s="12"/>
      <c r="FN606" s="12"/>
      <c r="FO606" s="12"/>
      <c r="FP606" s="12"/>
      <c r="FQ606" s="12"/>
      <c r="FR606" s="12"/>
      <c r="FS606" s="12"/>
      <c r="FT606" s="12"/>
      <c r="FU606" s="12"/>
      <c r="FV606" s="12"/>
      <c r="FW606" s="12"/>
      <c r="FX606" s="12"/>
      <c r="FY606" s="12"/>
      <c r="FZ606" s="12"/>
      <c r="GA606" s="12"/>
      <c r="GB606" s="12"/>
      <c r="GC606" s="12"/>
      <c r="GD606" s="12"/>
      <c r="GE606" s="12"/>
      <c r="GF606" s="12"/>
      <c r="GG606" s="12"/>
      <c r="GH606" s="12"/>
      <c r="GI606" s="12"/>
      <c r="GJ606" s="12"/>
      <c r="GK606" s="12"/>
      <c r="GL606" s="12"/>
      <c r="GM606" s="12"/>
      <c r="GN606" s="12"/>
      <c r="GO606" s="12"/>
      <c r="GP606" s="12"/>
      <c r="GQ606" s="12"/>
      <c r="GR606" s="12"/>
      <c r="GS606" s="12"/>
      <c r="GT606" s="12"/>
      <c r="GU606" s="12"/>
      <c r="GV606" s="12"/>
      <c r="GW606" s="12"/>
      <c r="GX606" s="12"/>
      <c r="GY606" s="12"/>
      <c r="GZ606" s="12"/>
      <c r="HA606" s="12"/>
      <c r="HB606" s="12"/>
      <c r="HC606" s="12"/>
      <c r="HD606" s="12"/>
      <c r="HE606" s="12"/>
      <c r="HF606" s="12"/>
      <c r="HG606" s="12"/>
      <c r="HH606" s="12"/>
      <c r="HI606" s="12"/>
      <c r="HJ606" s="12"/>
      <c r="HK606" s="12"/>
      <c r="HL606" s="12"/>
      <c r="HM606" s="12"/>
      <c r="HN606" s="12"/>
      <c r="HO606" s="12"/>
      <c r="HP606" s="12"/>
      <c r="HQ606" s="12"/>
      <c r="HR606" s="12"/>
      <c r="HS606" s="12"/>
      <c r="HT606" s="12"/>
      <c r="HU606" s="12"/>
      <c r="HV606" s="12"/>
      <c r="HW606" s="12"/>
      <c r="HX606" s="12"/>
      <c r="HY606" s="12"/>
    </row>
    <row r="607" spans="1:233" x14ac:dyDescent="0.3">
      <c r="A607" s="88"/>
      <c r="B607" s="88"/>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c r="BW607" s="12"/>
      <c r="BX607" s="12"/>
      <c r="BY607" s="12"/>
      <c r="BZ607" s="12"/>
      <c r="CA607" s="12"/>
      <c r="CB607" s="12"/>
      <c r="CC607" s="12"/>
      <c r="CD607" s="12"/>
      <c r="CE607" s="12"/>
      <c r="CF607" s="12"/>
      <c r="CG607" s="12"/>
      <c r="CH607" s="12"/>
      <c r="CI607" s="12"/>
      <c r="CJ607" s="12"/>
      <c r="CK607" s="12"/>
      <c r="CL607" s="12"/>
      <c r="CM607" s="12"/>
      <c r="CN607" s="12"/>
      <c r="CO607" s="12"/>
      <c r="CP607" s="12"/>
      <c r="CQ607" s="12"/>
      <c r="CR607" s="12"/>
      <c r="CS607" s="12"/>
      <c r="CT607" s="12"/>
      <c r="CU607" s="12"/>
      <c r="CV607" s="12"/>
      <c r="CW607" s="12"/>
      <c r="CX607" s="12"/>
      <c r="CY607" s="12"/>
      <c r="CZ607" s="12"/>
      <c r="DA607" s="12"/>
      <c r="DB607" s="12"/>
      <c r="DC607" s="12"/>
      <c r="DD607" s="12"/>
      <c r="DE607" s="12"/>
      <c r="DF607" s="12"/>
      <c r="DG607" s="12"/>
      <c r="DH607" s="12"/>
      <c r="DI607" s="12"/>
      <c r="DJ607" s="12"/>
      <c r="DK607" s="12"/>
      <c r="DL607" s="12"/>
      <c r="DM607" s="12"/>
      <c r="DN607" s="12"/>
      <c r="DO607" s="12"/>
      <c r="DP607" s="12"/>
      <c r="DQ607" s="12"/>
      <c r="DR607" s="12"/>
      <c r="DS607" s="12"/>
      <c r="DT607" s="12"/>
      <c r="DU607" s="12"/>
      <c r="DV607" s="12"/>
      <c r="DW607" s="12"/>
      <c r="DX607" s="12"/>
      <c r="DY607" s="12"/>
      <c r="DZ607" s="12"/>
      <c r="EA607" s="12"/>
      <c r="EB607" s="12"/>
      <c r="EC607" s="12"/>
      <c r="ED607" s="12"/>
      <c r="EE607" s="12"/>
      <c r="EF607" s="12"/>
      <c r="EG607" s="12"/>
      <c r="EH607" s="12"/>
      <c r="EI607" s="12"/>
      <c r="EJ607" s="12"/>
      <c r="EK607" s="12"/>
      <c r="EL607" s="12"/>
      <c r="EM607" s="12"/>
      <c r="EN607" s="12"/>
      <c r="EO607" s="12"/>
      <c r="EP607" s="12"/>
      <c r="EQ607" s="12"/>
      <c r="ER607" s="12"/>
      <c r="ES607" s="12"/>
      <c r="ET607" s="12"/>
      <c r="EU607" s="12"/>
      <c r="EV607" s="12"/>
      <c r="EW607" s="12"/>
      <c r="EX607" s="12"/>
      <c r="EY607" s="12"/>
      <c r="EZ607" s="12"/>
      <c r="FA607" s="12"/>
      <c r="FB607" s="12"/>
      <c r="FC607" s="12"/>
      <c r="FD607" s="12"/>
      <c r="FE607" s="12"/>
      <c r="FF607" s="12"/>
      <c r="FG607" s="12"/>
      <c r="FH607" s="12"/>
      <c r="FI607" s="12"/>
      <c r="FJ607" s="12"/>
      <c r="FK607" s="12"/>
      <c r="FL607" s="12"/>
      <c r="FM607" s="12"/>
      <c r="FN607" s="12"/>
      <c r="FO607" s="12"/>
      <c r="FP607" s="12"/>
      <c r="FQ607" s="12"/>
      <c r="FR607" s="12"/>
      <c r="FS607" s="12"/>
      <c r="FT607" s="12"/>
      <c r="FU607" s="12"/>
      <c r="FV607" s="12"/>
      <c r="FW607" s="12"/>
      <c r="FX607" s="12"/>
      <c r="FY607" s="12"/>
      <c r="FZ607" s="12"/>
      <c r="GA607" s="12"/>
      <c r="GB607" s="12"/>
      <c r="GC607" s="12"/>
      <c r="GD607" s="12"/>
      <c r="GE607" s="12"/>
      <c r="GF607" s="12"/>
      <c r="GG607" s="12"/>
      <c r="GH607" s="12"/>
      <c r="GI607" s="12"/>
      <c r="GJ607" s="12"/>
      <c r="GK607" s="12"/>
      <c r="GL607" s="12"/>
      <c r="GM607" s="12"/>
      <c r="GN607" s="12"/>
      <c r="GO607" s="12"/>
      <c r="GP607" s="12"/>
      <c r="GQ607" s="12"/>
      <c r="GR607" s="12"/>
      <c r="GS607" s="12"/>
      <c r="GT607" s="12"/>
      <c r="GU607" s="12"/>
      <c r="GV607" s="12"/>
      <c r="GW607" s="12"/>
      <c r="GX607" s="12"/>
      <c r="GY607" s="12"/>
      <c r="GZ607" s="12"/>
      <c r="HA607" s="12"/>
      <c r="HB607" s="12"/>
      <c r="HC607" s="12"/>
      <c r="HD607" s="12"/>
      <c r="HE607" s="12"/>
      <c r="HF607" s="12"/>
      <c r="HG607" s="12"/>
      <c r="HH607" s="12"/>
      <c r="HI607" s="12"/>
      <c r="HJ607" s="12"/>
      <c r="HK607" s="12"/>
      <c r="HL607" s="12"/>
      <c r="HM607" s="12"/>
      <c r="HN607" s="12"/>
      <c r="HO607" s="12"/>
      <c r="HP607" s="12"/>
      <c r="HQ607" s="12"/>
      <c r="HR607" s="12"/>
      <c r="HS607" s="12"/>
      <c r="HT607" s="12"/>
      <c r="HU607" s="12"/>
      <c r="HV607" s="12"/>
      <c r="HW607" s="12"/>
      <c r="HX607" s="12"/>
      <c r="HY607" s="12"/>
    </row>
    <row r="608" spans="1:233" x14ac:dyDescent="0.3">
      <c r="A608" s="88"/>
      <c r="B608" s="88"/>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12"/>
      <c r="BR608" s="12"/>
      <c r="BS608" s="12"/>
      <c r="BT608" s="12"/>
      <c r="BU608" s="12"/>
      <c r="BV608" s="12"/>
      <c r="BW608" s="12"/>
      <c r="BX608" s="12"/>
      <c r="BY608" s="12"/>
      <c r="BZ608" s="12"/>
      <c r="CA608" s="12"/>
      <c r="CB608" s="12"/>
      <c r="CC608" s="12"/>
      <c r="CD608" s="12"/>
      <c r="CE608" s="12"/>
      <c r="CF608" s="12"/>
      <c r="CG608" s="12"/>
      <c r="CH608" s="12"/>
      <c r="CI608" s="12"/>
      <c r="CJ608" s="12"/>
      <c r="CK608" s="12"/>
      <c r="CL608" s="12"/>
      <c r="CM608" s="12"/>
      <c r="CN608" s="12"/>
      <c r="CO608" s="12"/>
      <c r="CP608" s="12"/>
      <c r="CQ608" s="12"/>
      <c r="CR608" s="12"/>
      <c r="CS608" s="12"/>
      <c r="CT608" s="12"/>
      <c r="CU608" s="12"/>
      <c r="CV608" s="12"/>
      <c r="CW608" s="12"/>
      <c r="CX608" s="12"/>
      <c r="CY608" s="12"/>
      <c r="CZ608" s="12"/>
      <c r="DA608" s="12"/>
      <c r="DB608" s="12"/>
      <c r="DC608" s="12"/>
      <c r="DD608" s="12"/>
      <c r="DE608" s="12"/>
      <c r="DF608" s="12"/>
      <c r="DG608" s="12"/>
      <c r="DH608" s="12"/>
      <c r="DI608" s="12"/>
      <c r="DJ608" s="12"/>
      <c r="DK608" s="12"/>
      <c r="DL608" s="12"/>
      <c r="DM608" s="12"/>
      <c r="DN608" s="12"/>
      <c r="DO608" s="12"/>
      <c r="DP608" s="12"/>
      <c r="DQ608" s="12"/>
      <c r="DR608" s="12"/>
      <c r="DS608" s="12"/>
      <c r="DT608" s="12"/>
      <c r="DU608" s="12"/>
      <c r="DV608" s="12"/>
      <c r="DW608" s="12"/>
      <c r="DX608" s="12"/>
      <c r="DY608" s="12"/>
      <c r="DZ608" s="12"/>
      <c r="EA608" s="12"/>
      <c r="EB608" s="12"/>
      <c r="EC608" s="12"/>
      <c r="ED608" s="12"/>
      <c r="EE608" s="12"/>
      <c r="EF608" s="12"/>
      <c r="EG608" s="12"/>
      <c r="EH608" s="12"/>
      <c r="EI608" s="12"/>
      <c r="EJ608" s="12"/>
      <c r="EK608" s="12"/>
      <c r="EL608" s="12"/>
      <c r="EM608" s="12"/>
      <c r="EN608" s="12"/>
      <c r="EO608" s="12"/>
      <c r="EP608" s="12"/>
      <c r="EQ608" s="12"/>
      <c r="ER608" s="12"/>
      <c r="ES608" s="12"/>
      <c r="ET608" s="12"/>
      <c r="EU608" s="12"/>
      <c r="EV608" s="12"/>
      <c r="EW608" s="12"/>
      <c r="EX608" s="12"/>
      <c r="EY608" s="12"/>
      <c r="EZ608" s="12"/>
      <c r="FA608" s="12"/>
      <c r="FB608" s="12"/>
      <c r="FC608" s="12"/>
      <c r="FD608" s="12"/>
      <c r="FE608" s="12"/>
      <c r="FF608" s="12"/>
      <c r="FG608" s="12"/>
      <c r="FH608" s="12"/>
      <c r="FI608" s="12"/>
      <c r="FJ608" s="12"/>
      <c r="FK608" s="12"/>
      <c r="FL608" s="12"/>
      <c r="FM608" s="12"/>
      <c r="FN608" s="12"/>
      <c r="FO608" s="12"/>
      <c r="FP608" s="12"/>
      <c r="FQ608" s="12"/>
      <c r="FR608" s="12"/>
      <c r="FS608" s="12"/>
      <c r="FT608" s="12"/>
      <c r="FU608" s="12"/>
      <c r="FV608" s="12"/>
      <c r="FW608" s="12"/>
      <c r="FX608" s="12"/>
      <c r="FY608" s="12"/>
      <c r="FZ608" s="12"/>
      <c r="GA608" s="12"/>
      <c r="GB608" s="12"/>
      <c r="GC608" s="12"/>
      <c r="GD608" s="12"/>
      <c r="GE608" s="12"/>
      <c r="GF608" s="12"/>
      <c r="GG608" s="12"/>
      <c r="GH608" s="12"/>
      <c r="GI608" s="12"/>
      <c r="GJ608" s="12"/>
      <c r="GK608" s="12"/>
      <c r="GL608" s="12"/>
      <c r="GM608" s="12"/>
      <c r="GN608" s="12"/>
      <c r="GO608" s="12"/>
      <c r="GP608" s="12"/>
      <c r="GQ608" s="12"/>
      <c r="GR608" s="12"/>
      <c r="GS608" s="12"/>
      <c r="GT608" s="12"/>
      <c r="GU608" s="12"/>
      <c r="GV608" s="12"/>
      <c r="GW608" s="12"/>
      <c r="GX608" s="12"/>
      <c r="GY608" s="12"/>
      <c r="GZ608" s="12"/>
      <c r="HA608" s="12"/>
      <c r="HB608" s="12"/>
      <c r="HC608" s="12"/>
      <c r="HD608" s="12"/>
      <c r="HE608" s="12"/>
      <c r="HF608" s="12"/>
      <c r="HG608" s="12"/>
      <c r="HH608" s="12"/>
      <c r="HI608" s="12"/>
      <c r="HJ608" s="12"/>
      <c r="HK608" s="12"/>
      <c r="HL608" s="12"/>
      <c r="HM608" s="12"/>
      <c r="HN608" s="12"/>
      <c r="HO608" s="12"/>
      <c r="HP608" s="12"/>
      <c r="HQ608" s="12"/>
      <c r="HR608" s="12"/>
      <c r="HS608" s="12"/>
      <c r="HT608" s="12"/>
      <c r="HU608" s="12"/>
      <c r="HV608" s="12"/>
      <c r="HW608" s="12"/>
      <c r="HX608" s="12"/>
      <c r="HY608" s="12"/>
    </row>
    <row r="609" spans="1:233" x14ac:dyDescent="0.3">
      <c r="A609" s="88"/>
      <c r="B609" s="88"/>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c r="BX609" s="12"/>
      <c r="BY609" s="12"/>
      <c r="BZ609" s="12"/>
      <c r="CA609" s="12"/>
      <c r="CB609" s="12"/>
      <c r="CC609" s="12"/>
      <c r="CD609" s="12"/>
      <c r="CE609" s="12"/>
      <c r="CF609" s="12"/>
      <c r="CG609" s="12"/>
      <c r="CH609" s="12"/>
      <c r="CI609" s="12"/>
      <c r="CJ609" s="12"/>
      <c r="CK609" s="12"/>
      <c r="CL609" s="12"/>
      <c r="CM609" s="12"/>
      <c r="CN609" s="12"/>
      <c r="CO609" s="12"/>
      <c r="CP609" s="12"/>
      <c r="CQ609" s="12"/>
      <c r="CR609" s="12"/>
      <c r="CS609" s="12"/>
      <c r="CT609" s="12"/>
      <c r="CU609" s="12"/>
      <c r="CV609" s="12"/>
      <c r="CW609" s="12"/>
      <c r="CX609" s="12"/>
      <c r="CY609" s="12"/>
      <c r="CZ609" s="12"/>
      <c r="DA609" s="12"/>
      <c r="DB609" s="12"/>
      <c r="DC609" s="12"/>
      <c r="DD609" s="12"/>
      <c r="DE609" s="12"/>
      <c r="DF609" s="12"/>
      <c r="DG609" s="12"/>
      <c r="DH609" s="12"/>
      <c r="DI609" s="12"/>
      <c r="DJ609" s="12"/>
      <c r="DK609" s="12"/>
      <c r="DL609" s="12"/>
      <c r="DM609" s="12"/>
      <c r="DN609" s="12"/>
      <c r="DO609" s="12"/>
      <c r="DP609" s="12"/>
      <c r="DQ609" s="12"/>
      <c r="DR609" s="12"/>
      <c r="DS609" s="12"/>
      <c r="DT609" s="12"/>
      <c r="DU609" s="12"/>
      <c r="DV609" s="12"/>
      <c r="DW609" s="12"/>
      <c r="DX609" s="12"/>
      <c r="DY609" s="12"/>
      <c r="DZ609" s="12"/>
      <c r="EA609" s="12"/>
      <c r="EB609" s="12"/>
      <c r="EC609" s="12"/>
      <c r="ED609" s="12"/>
      <c r="EE609" s="12"/>
      <c r="EF609" s="12"/>
      <c r="EG609" s="12"/>
      <c r="EH609" s="12"/>
      <c r="EI609" s="12"/>
      <c r="EJ609" s="12"/>
      <c r="EK609" s="12"/>
      <c r="EL609" s="12"/>
      <c r="EM609" s="12"/>
      <c r="EN609" s="12"/>
      <c r="EO609" s="12"/>
      <c r="EP609" s="12"/>
      <c r="EQ609" s="12"/>
      <c r="ER609" s="12"/>
      <c r="ES609" s="12"/>
      <c r="ET609" s="12"/>
      <c r="EU609" s="12"/>
      <c r="EV609" s="12"/>
      <c r="EW609" s="12"/>
      <c r="EX609" s="12"/>
      <c r="EY609" s="12"/>
      <c r="EZ609" s="12"/>
      <c r="FA609" s="12"/>
      <c r="FB609" s="12"/>
      <c r="FC609" s="12"/>
      <c r="FD609" s="12"/>
      <c r="FE609" s="12"/>
      <c r="FF609" s="12"/>
      <c r="FG609" s="12"/>
      <c r="FH609" s="12"/>
      <c r="FI609" s="12"/>
      <c r="FJ609" s="12"/>
      <c r="FK609" s="12"/>
      <c r="FL609" s="12"/>
      <c r="FM609" s="12"/>
      <c r="FN609" s="12"/>
      <c r="FO609" s="12"/>
      <c r="FP609" s="12"/>
      <c r="FQ609" s="12"/>
      <c r="FR609" s="12"/>
      <c r="FS609" s="12"/>
      <c r="FT609" s="12"/>
      <c r="FU609" s="12"/>
      <c r="FV609" s="12"/>
      <c r="FW609" s="12"/>
      <c r="FX609" s="12"/>
      <c r="FY609" s="12"/>
      <c r="FZ609" s="12"/>
      <c r="GA609" s="12"/>
      <c r="GB609" s="12"/>
      <c r="GC609" s="12"/>
      <c r="GD609" s="12"/>
      <c r="GE609" s="12"/>
      <c r="GF609" s="12"/>
      <c r="GG609" s="12"/>
      <c r="GH609" s="12"/>
      <c r="GI609" s="12"/>
      <c r="GJ609" s="12"/>
      <c r="GK609" s="12"/>
      <c r="GL609" s="12"/>
      <c r="GM609" s="12"/>
      <c r="GN609" s="12"/>
      <c r="GO609" s="12"/>
      <c r="GP609" s="12"/>
      <c r="GQ609" s="12"/>
      <c r="GR609" s="12"/>
      <c r="GS609" s="12"/>
      <c r="GT609" s="12"/>
      <c r="GU609" s="12"/>
      <c r="GV609" s="12"/>
      <c r="GW609" s="12"/>
      <c r="GX609" s="12"/>
      <c r="GY609" s="12"/>
      <c r="GZ609" s="12"/>
      <c r="HA609" s="12"/>
      <c r="HB609" s="12"/>
      <c r="HC609" s="12"/>
      <c r="HD609" s="12"/>
      <c r="HE609" s="12"/>
      <c r="HF609" s="12"/>
      <c r="HG609" s="12"/>
      <c r="HH609" s="12"/>
      <c r="HI609" s="12"/>
      <c r="HJ609" s="12"/>
      <c r="HK609" s="12"/>
      <c r="HL609" s="12"/>
      <c r="HM609" s="12"/>
      <c r="HN609" s="12"/>
      <c r="HO609" s="12"/>
      <c r="HP609" s="12"/>
      <c r="HQ609" s="12"/>
      <c r="HR609" s="12"/>
      <c r="HS609" s="12"/>
      <c r="HT609" s="12"/>
      <c r="HU609" s="12"/>
      <c r="HV609" s="12"/>
      <c r="HW609" s="12"/>
      <c r="HX609" s="12"/>
      <c r="HY609" s="12"/>
    </row>
    <row r="610" spans="1:233" x14ac:dyDescent="0.3">
      <c r="A610" s="88"/>
      <c r="B610" s="88"/>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c r="BT610" s="12"/>
      <c r="BU610" s="12"/>
      <c r="BV610" s="12"/>
      <c r="BW610" s="12"/>
      <c r="BX610" s="12"/>
      <c r="BY610" s="12"/>
      <c r="BZ610" s="12"/>
      <c r="CA610" s="12"/>
      <c r="CB610" s="12"/>
      <c r="CC610" s="12"/>
      <c r="CD610" s="12"/>
      <c r="CE610" s="12"/>
      <c r="CF610" s="12"/>
      <c r="CG610" s="12"/>
      <c r="CH610" s="12"/>
      <c r="CI610" s="12"/>
      <c r="CJ610" s="12"/>
      <c r="CK610" s="12"/>
      <c r="CL610" s="12"/>
      <c r="CM610" s="12"/>
      <c r="CN610" s="12"/>
      <c r="CO610" s="12"/>
      <c r="CP610" s="12"/>
      <c r="CQ610" s="12"/>
      <c r="CR610" s="12"/>
      <c r="CS610" s="12"/>
      <c r="CT610" s="12"/>
      <c r="CU610" s="12"/>
      <c r="CV610" s="12"/>
      <c r="CW610" s="12"/>
      <c r="CX610" s="12"/>
      <c r="CY610" s="12"/>
      <c r="CZ610" s="12"/>
      <c r="DA610" s="12"/>
      <c r="DB610" s="12"/>
      <c r="DC610" s="12"/>
      <c r="DD610" s="12"/>
      <c r="DE610" s="12"/>
      <c r="DF610" s="12"/>
      <c r="DG610" s="12"/>
      <c r="DH610" s="12"/>
      <c r="DI610" s="12"/>
      <c r="DJ610" s="12"/>
      <c r="DK610" s="12"/>
      <c r="DL610" s="12"/>
      <c r="DM610" s="12"/>
      <c r="DN610" s="12"/>
      <c r="DO610" s="12"/>
      <c r="DP610" s="12"/>
      <c r="DQ610" s="12"/>
      <c r="DR610" s="12"/>
      <c r="DS610" s="12"/>
      <c r="DT610" s="12"/>
      <c r="DU610" s="12"/>
      <c r="DV610" s="12"/>
      <c r="DW610" s="12"/>
      <c r="DX610" s="12"/>
      <c r="DY610" s="12"/>
      <c r="DZ610" s="12"/>
      <c r="EA610" s="12"/>
      <c r="EB610" s="12"/>
      <c r="EC610" s="12"/>
      <c r="ED610" s="12"/>
      <c r="EE610" s="12"/>
      <c r="EF610" s="12"/>
      <c r="EG610" s="12"/>
      <c r="EH610" s="12"/>
      <c r="EI610" s="12"/>
      <c r="EJ610" s="12"/>
      <c r="EK610" s="12"/>
      <c r="EL610" s="12"/>
      <c r="EM610" s="12"/>
      <c r="EN610" s="12"/>
      <c r="EO610" s="12"/>
      <c r="EP610" s="12"/>
      <c r="EQ610" s="12"/>
      <c r="ER610" s="12"/>
      <c r="ES610" s="12"/>
      <c r="ET610" s="12"/>
      <c r="EU610" s="12"/>
      <c r="EV610" s="12"/>
      <c r="EW610" s="12"/>
      <c r="EX610" s="12"/>
      <c r="EY610" s="12"/>
      <c r="EZ610" s="12"/>
      <c r="FA610" s="12"/>
      <c r="FB610" s="12"/>
      <c r="FC610" s="12"/>
      <c r="FD610" s="12"/>
      <c r="FE610" s="12"/>
      <c r="FF610" s="12"/>
      <c r="FG610" s="12"/>
      <c r="FH610" s="12"/>
      <c r="FI610" s="12"/>
      <c r="FJ610" s="12"/>
      <c r="FK610" s="12"/>
      <c r="FL610" s="12"/>
      <c r="FM610" s="12"/>
      <c r="FN610" s="12"/>
      <c r="FO610" s="12"/>
      <c r="FP610" s="12"/>
      <c r="FQ610" s="12"/>
      <c r="FR610" s="12"/>
      <c r="FS610" s="12"/>
      <c r="FT610" s="12"/>
      <c r="FU610" s="12"/>
      <c r="FV610" s="12"/>
      <c r="FW610" s="12"/>
      <c r="FX610" s="12"/>
      <c r="FY610" s="12"/>
      <c r="FZ610" s="12"/>
      <c r="GA610" s="12"/>
      <c r="GB610" s="12"/>
      <c r="GC610" s="12"/>
      <c r="GD610" s="12"/>
      <c r="GE610" s="12"/>
      <c r="GF610" s="12"/>
      <c r="GG610" s="12"/>
      <c r="GH610" s="12"/>
      <c r="GI610" s="12"/>
      <c r="GJ610" s="12"/>
      <c r="GK610" s="12"/>
      <c r="GL610" s="12"/>
      <c r="GM610" s="12"/>
      <c r="GN610" s="12"/>
      <c r="GO610" s="12"/>
      <c r="GP610" s="12"/>
      <c r="GQ610" s="12"/>
      <c r="GR610" s="12"/>
      <c r="GS610" s="12"/>
      <c r="GT610" s="12"/>
      <c r="GU610" s="12"/>
      <c r="GV610" s="12"/>
      <c r="GW610" s="12"/>
      <c r="GX610" s="12"/>
      <c r="GY610" s="12"/>
      <c r="GZ610" s="12"/>
      <c r="HA610" s="12"/>
      <c r="HB610" s="12"/>
      <c r="HC610" s="12"/>
      <c r="HD610" s="12"/>
      <c r="HE610" s="12"/>
      <c r="HF610" s="12"/>
      <c r="HG610" s="12"/>
      <c r="HH610" s="12"/>
      <c r="HI610" s="12"/>
      <c r="HJ610" s="12"/>
      <c r="HK610" s="12"/>
      <c r="HL610" s="12"/>
      <c r="HM610" s="12"/>
      <c r="HN610" s="12"/>
      <c r="HO610" s="12"/>
      <c r="HP610" s="12"/>
      <c r="HQ610" s="12"/>
      <c r="HR610" s="12"/>
      <c r="HS610" s="12"/>
      <c r="HT610" s="12"/>
      <c r="HU610" s="12"/>
      <c r="HV610" s="12"/>
      <c r="HW610" s="12"/>
      <c r="HX610" s="12"/>
      <c r="HY610" s="12"/>
    </row>
    <row r="611" spans="1:233" x14ac:dyDescent="0.3">
      <c r="A611" s="88"/>
      <c r="B611" s="88"/>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c r="BX611" s="12"/>
      <c r="BY611" s="12"/>
      <c r="BZ611" s="12"/>
      <c r="CA611" s="12"/>
      <c r="CB611" s="12"/>
      <c r="CC611" s="12"/>
      <c r="CD611" s="12"/>
      <c r="CE611" s="12"/>
      <c r="CF611" s="12"/>
      <c r="CG611" s="12"/>
      <c r="CH611" s="12"/>
      <c r="CI611" s="12"/>
      <c r="CJ611" s="12"/>
      <c r="CK611" s="12"/>
      <c r="CL611" s="12"/>
      <c r="CM611" s="12"/>
      <c r="CN611" s="12"/>
      <c r="CO611" s="12"/>
      <c r="CP611" s="12"/>
      <c r="CQ611" s="12"/>
      <c r="CR611" s="12"/>
      <c r="CS611" s="12"/>
      <c r="CT611" s="12"/>
      <c r="CU611" s="12"/>
      <c r="CV611" s="12"/>
      <c r="CW611" s="12"/>
      <c r="CX611" s="12"/>
      <c r="CY611" s="12"/>
      <c r="CZ611" s="12"/>
      <c r="DA611" s="12"/>
      <c r="DB611" s="12"/>
      <c r="DC611" s="12"/>
      <c r="DD611" s="12"/>
      <c r="DE611" s="12"/>
      <c r="DF611" s="12"/>
      <c r="DG611" s="12"/>
      <c r="DH611" s="12"/>
      <c r="DI611" s="12"/>
      <c r="DJ611" s="12"/>
      <c r="DK611" s="12"/>
      <c r="DL611" s="12"/>
      <c r="DM611" s="12"/>
      <c r="DN611" s="12"/>
      <c r="DO611" s="12"/>
      <c r="DP611" s="12"/>
      <c r="DQ611" s="12"/>
      <c r="DR611" s="12"/>
      <c r="DS611" s="12"/>
      <c r="DT611" s="12"/>
      <c r="DU611" s="12"/>
      <c r="DV611" s="12"/>
      <c r="DW611" s="12"/>
      <c r="DX611" s="12"/>
      <c r="DY611" s="12"/>
      <c r="DZ611" s="12"/>
      <c r="EA611" s="12"/>
      <c r="EB611" s="12"/>
      <c r="EC611" s="12"/>
      <c r="ED611" s="12"/>
      <c r="EE611" s="12"/>
      <c r="EF611" s="12"/>
      <c r="EG611" s="12"/>
      <c r="EH611" s="12"/>
      <c r="EI611" s="12"/>
      <c r="EJ611" s="12"/>
      <c r="EK611" s="12"/>
      <c r="EL611" s="12"/>
      <c r="EM611" s="12"/>
      <c r="EN611" s="12"/>
      <c r="EO611" s="12"/>
      <c r="EP611" s="12"/>
      <c r="EQ611" s="12"/>
      <c r="ER611" s="12"/>
      <c r="ES611" s="12"/>
      <c r="ET611" s="12"/>
      <c r="EU611" s="12"/>
      <c r="EV611" s="12"/>
      <c r="EW611" s="12"/>
      <c r="EX611" s="12"/>
      <c r="EY611" s="12"/>
      <c r="EZ611" s="12"/>
      <c r="FA611" s="12"/>
      <c r="FB611" s="12"/>
      <c r="FC611" s="12"/>
      <c r="FD611" s="12"/>
      <c r="FE611" s="12"/>
      <c r="FF611" s="12"/>
      <c r="FG611" s="12"/>
      <c r="FH611" s="12"/>
      <c r="FI611" s="12"/>
      <c r="FJ611" s="12"/>
      <c r="FK611" s="12"/>
      <c r="FL611" s="12"/>
      <c r="FM611" s="12"/>
      <c r="FN611" s="12"/>
      <c r="FO611" s="12"/>
      <c r="FP611" s="12"/>
      <c r="FQ611" s="12"/>
      <c r="FR611" s="12"/>
      <c r="FS611" s="12"/>
      <c r="FT611" s="12"/>
      <c r="FU611" s="12"/>
      <c r="FV611" s="12"/>
      <c r="FW611" s="12"/>
      <c r="FX611" s="12"/>
      <c r="FY611" s="12"/>
      <c r="FZ611" s="12"/>
      <c r="GA611" s="12"/>
      <c r="GB611" s="12"/>
      <c r="GC611" s="12"/>
      <c r="GD611" s="12"/>
      <c r="GE611" s="12"/>
      <c r="GF611" s="12"/>
      <c r="GG611" s="12"/>
      <c r="GH611" s="12"/>
      <c r="GI611" s="12"/>
      <c r="GJ611" s="12"/>
      <c r="GK611" s="12"/>
      <c r="GL611" s="12"/>
      <c r="GM611" s="12"/>
      <c r="GN611" s="12"/>
      <c r="GO611" s="12"/>
      <c r="GP611" s="12"/>
      <c r="GQ611" s="12"/>
      <c r="GR611" s="12"/>
      <c r="GS611" s="12"/>
      <c r="GT611" s="12"/>
      <c r="GU611" s="12"/>
      <c r="GV611" s="12"/>
      <c r="GW611" s="12"/>
      <c r="GX611" s="12"/>
      <c r="GY611" s="12"/>
      <c r="GZ611" s="12"/>
      <c r="HA611" s="12"/>
      <c r="HB611" s="12"/>
      <c r="HC611" s="12"/>
      <c r="HD611" s="12"/>
      <c r="HE611" s="12"/>
      <c r="HF611" s="12"/>
      <c r="HG611" s="12"/>
      <c r="HH611" s="12"/>
      <c r="HI611" s="12"/>
      <c r="HJ611" s="12"/>
      <c r="HK611" s="12"/>
      <c r="HL611" s="12"/>
      <c r="HM611" s="12"/>
      <c r="HN611" s="12"/>
      <c r="HO611" s="12"/>
      <c r="HP611" s="12"/>
      <c r="HQ611" s="12"/>
      <c r="HR611" s="12"/>
      <c r="HS611" s="12"/>
      <c r="HT611" s="12"/>
      <c r="HU611" s="12"/>
      <c r="HV611" s="12"/>
      <c r="HW611" s="12"/>
      <c r="HX611" s="12"/>
      <c r="HY611" s="12"/>
    </row>
    <row r="612" spans="1:233" x14ac:dyDescent="0.3">
      <c r="A612" s="88"/>
      <c r="B612" s="88"/>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c r="BT612" s="12"/>
      <c r="BU612" s="12"/>
      <c r="BV612" s="12"/>
      <c r="BW612" s="12"/>
      <c r="BX612" s="12"/>
      <c r="BY612" s="12"/>
      <c r="BZ612" s="12"/>
      <c r="CA612" s="12"/>
      <c r="CB612" s="12"/>
      <c r="CC612" s="12"/>
      <c r="CD612" s="12"/>
      <c r="CE612" s="12"/>
      <c r="CF612" s="12"/>
      <c r="CG612" s="12"/>
      <c r="CH612" s="12"/>
      <c r="CI612" s="12"/>
      <c r="CJ612" s="12"/>
      <c r="CK612" s="12"/>
      <c r="CL612" s="12"/>
      <c r="CM612" s="12"/>
      <c r="CN612" s="12"/>
      <c r="CO612" s="12"/>
      <c r="CP612" s="12"/>
      <c r="CQ612" s="12"/>
      <c r="CR612" s="12"/>
      <c r="CS612" s="12"/>
      <c r="CT612" s="12"/>
      <c r="CU612" s="12"/>
      <c r="CV612" s="12"/>
      <c r="CW612" s="12"/>
      <c r="CX612" s="12"/>
      <c r="CY612" s="12"/>
      <c r="CZ612" s="12"/>
      <c r="DA612" s="12"/>
      <c r="DB612" s="12"/>
      <c r="DC612" s="12"/>
      <c r="DD612" s="12"/>
      <c r="DE612" s="12"/>
      <c r="DF612" s="12"/>
      <c r="DG612" s="12"/>
      <c r="DH612" s="12"/>
      <c r="DI612" s="12"/>
      <c r="DJ612" s="12"/>
      <c r="DK612" s="12"/>
      <c r="DL612" s="12"/>
      <c r="DM612" s="12"/>
      <c r="DN612" s="12"/>
      <c r="DO612" s="12"/>
      <c r="DP612" s="12"/>
      <c r="DQ612" s="12"/>
      <c r="DR612" s="12"/>
      <c r="DS612" s="12"/>
      <c r="DT612" s="12"/>
      <c r="DU612" s="12"/>
      <c r="DV612" s="12"/>
      <c r="DW612" s="12"/>
      <c r="DX612" s="12"/>
      <c r="DY612" s="12"/>
      <c r="DZ612" s="12"/>
      <c r="EA612" s="12"/>
      <c r="EB612" s="12"/>
      <c r="EC612" s="12"/>
      <c r="ED612" s="12"/>
      <c r="EE612" s="12"/>
      <c r="EF612" s="12"/>
      <c r="EG612" s="12"/>
      <c r="EH612" s="12"/>
      <c r="EI612" s="12"/>
      <c r="EJ612" s="12"/>
      <c r="EK612" s="12"/>
      <c r="EL612" s="12"/>
      <c r="EM612" s="12"/>
      <c r="EN612" s="12"/>
      <c r="EO612" s="12"/>
      <c r="EP612" s="12"/>
      <c r="EQ612" s="12"/>
      <c r="ER612" s="12"/>
      <c r="ES612" s="12"/>
      <c r="ET612" s="12"/>
      <c r="EU612" s="12"/>
      <c r="EV612" s="12"/>
      <c r="EW612" s="12"/>
      <c r="EX612" s="12"/>
      <c r="EY612" s="12"/>
      <c r="EZ612" s="12"/>
      <c r="FA612" s="12"/>
      <c r="FB612" s="12"/>
      <c r="FC612" s="12"/>
      <c r="FD612" s="12"/>
      <c r="FE612" s="12"/>
      <c r="FF612" s="12"/>
      <c r="FG612" s="12"/>
      <c r="FH612" s="12"/>
      <c r="FI612" s="12"/>
      <c r="FJ612" s="12"/>
      <c r="FK612" s="12"/>
      <c r="FL612" s="12"/>
      <c r="FM612" s="12"/>
      <c r="FN612" s="12"/>
      <c r="FO612" s="12"/>
      <c r="FP612" s="12"/>
      <c r="FQ612" s="12"/>
      <c r="FR612" s="12"/>
      <c r="FS612" s="12"/>
      <c r="FT612" s="12"/>
      <c r="FU612" s="12"/>
      <c r="FV612" s="12"/>
      <c r="FW612" s="12"/>
      <c r="FX612" s="12"/>
      <c r="FY612" s="12"/>
      <c r="FZ612" s="12"/>
      <c r="GA612" s="12"/>
      <c r="GB612" s="12"/>
      <c r="GC612" s="12"/>
      <c r="GD612" s="12"/>
      <c r="GE612" s="12"/>
      <c r="GF612" s="12"/>
      <c r="GG612" s="12"/>
      <c r="GH612" s="12"/>
      <c r="GI612" s="12"/>
      <c r="GJ612" s="12"/>
      <c r="GK612" s="12"/>
      <c r="GL612" s="12"/>
      <c r="GM612" s="12"/>
      <c r="GN612" s="12"/>
      <c r="GO612" s="12"/>
      <c r="GP612" s="12"/>
      <c r="GQ612" s="12"/>
      <c r="GR612" s="12"/>
      <c r="GS612" s="12"/>
      <c r="GT612" s="12"/>
      <c r="GU612" s="12"/>
      <c r="GV612" s="12"/>
      <c r="GW612" s="12"/>
      <c r="GX612" s="12"/>
      <c r="GY612" s="12"/>
      <c r="GZ612" s="12"/>
      <c r="HA612" s="12"/>
      <c r="HB612" s="12"/>
      <c r="HC612" s="12"/>
      <c r="HD612" s="12"/>
      <c r="HE612" s="12"/>
      <c r="HF612" s="12"/>
      <c r="HG612" s="12"/>
      <c r="HH612" s="12"/>
      <c r="HI612" s="12"/>
      <c r="HJ612" s="12"/>
      <c r="HK612" s="12"/>
      <c r="HL612" s="12"/>
      <c r="HM612" s="12"/>
      <c r="HN612" s="12"/>
      <c r="HO612" s="12"/>
      <c r="HP612" s="12"/>
      <c r="HQ612" s="12"/>
      <c r="HR612" s="12"/>
      <c r="HS612" s="12"/>
      <c r="HT612" s="12"/>
      <c r="HU612" s="12"/>
      <c r="HV612" s="12"/>
      <c r="HW612" s="12"/>
      <c r="HX612" s="12"/>
      <c r="HY612" s="12"/>
    </row>
    <row r="613" spans="1:233" x14ac:dyDescent="0.3">
      <c r="A613" s="88"/>
      <c r="B613" s="88"/>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c r="BT613" s="12"/>
      <c r="BU613" s="12"/>
      <c r="BV613" s="12"/>
      <c r="BW613" s="12"/>
      <c r="BX613" s="12"/>
      <c r="BY613" s="12"/>
      <c r="BZ613" s="12"/>
      <c r="CA613" s="12"/>
      <c r="CB613" s="12"/>
      <c r="CC613" s="12"/>
      <c r="CD613" s="12"/>
      <c r="CE613" s="12"/>
      <c r="CF613" s="12"/>
      <c r="CG613" s="12"/>
      <c r="CH613" s="12"/>
      <c r="CI613" s="12"/>
      <c r="CJ613" s="12"/>
      <c r="CK613" s="12"/>
      <c r="CL613" s="12"/>
      <c r="CM613" s="12"/>
      <c r="CN613" s="12"/>
      <c r="CO613" s="12"/>
      <c r="CP613" s="12"/>
      <c r="CQ613" s="12"/>
      <c r="CR613" s="12"/>
      <c r="CS613" s="12"/>
      <c r="CT613" s="12"/>
      <c r="CU613" s="12"/>
      <c r="CV613" s="12"/>
      <c r="CW613" s="12"/>
      <c r="CX613" s="12"/>
      <c r="CY613" s="12"/>
      <c r="CZ613" s="12"/>
      <c r="DA613" s="12"/>
      <c r="DB613" s="12"/>
      <c r="DC613" s="12"/>
      <c r="DD613" s="12"/>
      <c r="DE613" s="12"/>
      <c r="DF613" s="12"/>
      <c r="DG613" s="12"/>
      <c r="DH613" s="12"/>
      <c r="DI613" s="12"/>
      <c r="DJ613" s="12"/>
      <c r="DK613" s="12"/>
      <c r="DL613" s="12"/>
      <c r="DM613" s="12"/>
      <c r="DN613" s="12"/>
      <c r="DO613" s="12"/>
      <c r="DP613" s="12"/>
      <c r="DQ613" s="12"/>
      <c r="DR613" s="12"/>
      <c r="DS613" s="12"/>
      <c r="DT613" s="12"/>
      <c r="DU613" s="12"/>
      <c r="DV613" s="12"/>
      <c r="DW613" s="12"/>
      <c r="DX613" s="12"/>
      <c r="DY613" s="12"/>
      <c r="DZ613" s="12"/>
      <c r="EA613" s="12"/>
      <c r="EB613" s="12"/>
      <c r="EC613" s="12"/>
      <c r="ED613" s="12"/>
      <c r="EE613" s="12"/>
      <c r="EF613" s="12"/>
      <c r="EG613" s="12"/>
      <c r="EH613" s="12"/>
      <c r="EI613" s="12"/>
      <c r="EJ613" s="12"/>
      <c r="EK613" s="12"/>
      <c r="EL613" s="12"/>
      <c r="EM613" s="12"/>
      <c r="EN613" s="12"/>
      <c r="EO613" s="12"/>
      <c r="EP613" s="12"/>
      <c r="EQ613" s="12"/>
      <c r="ER613" s="12"/>
      <c r="ES613" s="12"/>
      <c r="ET613" s="12"/>
      <c r="EU613" s="12"/>
      <c r="EV613" s="12"/>
      <c r="EW613" s="12"/>
      <c r="EX613" s="12"/>
      <c r="EY613" s="12"/>
      <c r="EZ613" s="12"/>
      <c r="FA613" s="12"/>
      <c r="FB613" s="12"/>
      <c r="FC613" s="12"/>
      <c r="FD613" s="12"/>
      <c r="FE613" s="12"/>
      <c r="FF613" s="12"/>
      <c r="FG613" s="12"/>
      <c r="FH613" s="12"/>
      <c r="FI613" s="12"/>
      <c r="FJ613" s="12"/>
      <c r="FK613" s="12"/>
      <c r="FL613" s="12"/>
      <c r="FM613" s="12"/>
      <c r="FN613" s="12"/>
      <c r="FO613" s="12"/>
      <c r="FP613" s="12"/>
      <c r="FQ613" s="12"/>
      <c r="FR613" s="12"/>
      <c r="FS613" s="12"/>
      <c r="FT613" s="12"/>
      <c r="FU613" s="12"/>
      <c r="FV613" s="12"/>
      <c r="FW613" s="12"/>
      <c r="FX613" s="12"/>
      <c r="FY613" s="12"/>
      <c r="FZ613" s="12"/>
      <c r="GA613" s="12"/>
      <c r="GB613" s="12"/>
      <c r="GC613" s="12"/>
      <c r="GD613" s="12"/>
      <c r="GE613" s="12"/>
      <c r="GF613" s="12"/>
      <c r="GG613" s="12"/>
      <c r="GH613" s="12"/>
      <c r="GI613" s="12"/>
      <c r="GJ613" s="12"/>
      <c r="GK613" s="12"/>
      <c r="GL613" s="12"/>
      <c r="GM613" s="12"/>
      <c r="GN613" s="12"/>
      <c r="GO613" s="12"/>
      <c r="GP613" s="12"/>
      <c r="GQ613" s="12"/>
      <c r="GR613" s="12"/>
      <c r="GS613" s="12"/>
      <c r="GT613" s="12"/>
      <c r="GU613" s="12"/>
      <c r="GV613" s="12"/>
      <c r="GW613" s="12"/>
      <c r="GX613" s="12"/>
      <c r="GY613" s="12"/>
      <c r="GZ613" s="12"/>
      <c r="HA613" s="12"/>
      <c r="HB613" s="12"/>
      <c r="HC613" s="12"/>
      <c r="HD613" s="12"/>
      <c r="HE613" s="12"/>
      <c r="HF613" s="12"/>
      <c r="HG613" s="12"/>
      <c r="HH613" s="12"/>
      <c r="HI613" s="12"/>
      <c r="HJ613" s="12"/>
      <c r="HK613" s="12"/>
      <c r="HL613" s="12"/>
      <c r="HM613" s="12"/>
      <c r="HN613" s="12"/>
      <c r="HO613" s="12"/>
      <c r="HP613" s="12"/>
      <c r="HQ613" s="12"/>
      <c r="HR613" s="12"/>
      <c r="HS613" s="12"/>
      <c r="HT613" s="12"/>
      <c r="HU613" s="12"/>
      <c r="HV613" s="12"/>
      <c r="HW613" s="12"/>
      <c r="HX613" s="12"/>
      <c r="HY613" s="12"/>
    </row>
    <row r="614" spans="1:233" x14ac:dyDescent="0.3">
      <c r="A614" s="88"/>
      <c r="B614" s="88"/>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c r="BT614" s="12"/>
      <c r="BU614" s="12"/>
      <c r="BV614" s="12"/>
      <c r="BW614" s="12"/>
      <c r="BX614" s="12"/>
      <c r="BY614" s="12"/>
      <c r="BZ614" s="12"/>
      <c r="CA614" s="12"/>
      <c r="CB614" s="12"/>
      <c r="CC614" s="12"/>
      <c r="CD614" s="12"/>
      <c r="CE614" s="12"/>
      <c r="CF614" s="12"/>
      <c r="CG614" s="12"/>
      <c r="CH614" s="12"/>
      <c r="CI614" s="12"/>
      <c r="CJ614" s="12"/>
      <c r="CK614" s="12"/>
      <c r="CL614" s="12"/>
      <c r="CM614" s="12"/>
      <c r="CN614" s="12"/>
      <c r="CO614" s="12"/>
      <c r="CP614" s="12"/>
      <c r="CQ614" s="12"/>
      <c r="CR614" s="12"/>
      <c r="CS614" s="12"/>
      <c r="CT614" s="12"/>
      <c r="CU614" s="12"/>
      <c r="CV614" s="12"/>
      <c r="CW614" s="12"/>
      <c r="CX614" s="12"/>
      <c r="CY614" s="12"/>
      <c r="CZ614" s="12"/>
      <c r="DA614" s="12"/>
      <c r="DB614" s="12"/>
      <c r="DC614" s="12"/>
      <c r="DD614" s="12"/>
      <c r="DE614" s="12"/>
      <c r="DF614" s="12"/>
      <c r="DG614" s="12"/>
      <c r="DH614" s="12"/>
      <c r="DI614" s="12"/>
      <c r="DJ614" s="12"/>
      <c r="DK614" s="12"/>
      <c r="DL614" s="12"/>
      <c r="DM614" s="12"/>
      <c r="DN614" s="12"/>
      <c r="DO614" s="12"/>
      <c r="DP614" s="12"/>
      <c r="DQ614" s="12"/>
      <c r="DR614" s="12"/>
      <c r="DS614" s="12"/>
      <c r="DT614" s="12"/>
      <c r="DU614" s="12"/>
      <c r="DV614" s="12"/>
      <c r="DW614" s="12"/>
      <c r="DX614" s="12"/>
      <c r="DY614" s="12"/>
      <c r="DZ614" s="12"/>
      <c r="EA614" s="12"/>
      <c r="EB614" s="12"/>
      <c r="EC614" s="12"/>
      <c r="ED614" s="12"/>
      <c r="EE614" s="12"/>
      <c r="EF614" s="12"/>
      <c r="EG614" s="12"/>
      <c r="EH614" s="12"/>
      <c r="EI614" s="12"/>
      <c r="EJ614" s="12"/>
      <c r="EK614" s="12"/>
      <c r="EL614" s="12"/>
      <c r="EM614" s="12"/>
      <c r="EN614" s="12"/>
      <c r="EO614" s="12"/>
      <c r="EP614" s="12"/>
      <c r="EQ614" s="12"/>
      <c r="ER614" s="12"/>
      <c r="ES614" s="12"/>
      <c r="ET614" s="12"/>
      <c r="EU614" s="12"/>
      <c r="EV614" s="12"/>
      <c r="EW614" s="12"/>
      <c r="EX614" s="12"/>
      <c r="EY614" s="12"/>
      <c r="EZ614" s="12"/>
      <c r="FA614" s="12"/>
      <c r="FB614" s="12"/>
      <c r="FC614" s="12"/>
      <c r="FD614" s="12"/>
      <c r="FE614" s="12"/>
      <c r="FF614" s="12"/>
      <c r="FG614" s="12"/>
      <c r="FH614" s="12"/>
      <c r="FI614" s="12"/>
      <c r="FJ614" s="12"/>
      <c r="FK614" s="12"/>
      <c r="FL614" s="12"/>
      <c r="FM614" s="12"/>
      <c r="FN614" s="12"/>
      <c r="FO614" s="12"/>
      <c r="FP614" s="12"/>
      <c r="FQ614" s="12"/>
      <c r="FR614" s="12"/>
      <c r="FS614" s="12"/>
      <c r="FT614" s="12"/>
      <c r="FU614" s="12"/>
      <c r="FV614" s="12"/>
      <c r="FW614" s="12"/>
      <c r="FX614" s="12"/>
      <c r="FY614" s="12"/>
      <c r="FZ614" s="12"/>
      <c r="GA614" s="12"/>
      <c r="GB614" s="12"/>
      <c r="GC614" s="12"/>
      <c r="GD614" s="12"/>
      <c r="GE614" s="12"/>
      <c r="GF614" s="12"/>
      <c r="GG614" s="12"/>
      <c r="GH614" s="12"/>
      <c r="GI614" s="12"/>
      <c r="GJ614" s="12"/>
      <c r="GK614" s="12"/>
      <c r="GL614" s="12"/>
      <c r="GM614" s="12"/>
      <c r="GN614" s="12"/>
      <c r="GO614" s="12"/>
      <c r="GP614" s="12"/>
      <c r="GQ614" s="12"/>
      <c r="GR614" s="12"/>
      <c r="GS614" s="12"/>
      <c r="GT614" s="12"/>
      <c r="GU614" s="12"/>
      <c r="GV614" s="12"/>
      <c r="GW614" s="12"/>
      <c r="GX614" s="12"/>
      <c r="GY614" s="12"/>
      <c r="GZ614" s="12"/>
      <c r="HA614" s="12"/>
      <c r="HB614" s="12"/>
      <c r="HC614" s="12"/>
      <c r="HD614" s="12"/>
      <c r="HE614" s="12"/>
      <c r="HF614" s="12"/>
      <c r="HG614" s="12"/>
      <c r="HH614" s="12"/>
      <c r="HI614" s="12"/>
      <c r="HJ614" s="12"/>
      <c r="HK614" s="12"/>
      <c r="HL614" s="12"/>
      <c r="HM614" s="12"/>
      <c r="HN614" s="12"/>
      <c r="HO614" s="12"/>
      <c r="HP614" s="12"/>
      <c r="HQ614" s="12"/>
      <c r="HR614" s="12"/>
      <c r="HS614" s="12"/>
      <c r="HT614" s="12"/>
      <c r="HU614" s="12"/>
      <c r="HV614" s="12"/>
      <c r="HW614" s="12"/>
      <c r="HX614" s="12"/>
      <c r="HY614" s="12"/>
    </row>
    <row r="615" spans="1:233" x14ac:dyDescent="0.3">
      <c r="A615" s="88"/>
      <c r="B615" s="88"/>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c r="BT615" s="12"/>
      <c r="BU615" s="12"/>
      <c r="BV615" s="12"/>
      <c r="BW615" s="12"/>
      <c r="BX615" s="12"/>
      <c r="BY615" s="12"/>
      <c r="BZ615" s="12"/>
      <c r="CA615" s="12"/>
      <c r="CB615" s="12"/>
      <c r="CC615" s="12"/>
      <c r="CD615" s="12"/>
      <c r="CE615" s="12"/>
      <c r="CF615" s="12"/>
      <c r="CG615" s="12"/>
      <c r="CH615" s="12"/>
      <c r="CI615" s="12"/>
      <c r="CJ615" s="12"/>
      <c r="CK615" s="12"/>
      <c r="CL615" s="12"/>
      <c r="CM615" s="12"/>
      <c r="CN615" s="12"/>
      <c r="CO615" s="12"/>
      <c r="CP615" s="12"/>
      <c r="CQ615" s="12"/>
      <c r="CR615" s="12"/>
      <c r="CS615" s="12"/>
      <c r="CT615" s="12"/>
      <c r="CU615" s="12"/>
      <c r="CV615" s="12"/>
      <c r="CW615" s="12"/>
      <c r="CX615" s="12"/>
      <c r="CY615" s="12"/>
      <c r="CZ615" s="12"/>
      <c r="DA615" s="12"/>
      <c r="DB615" s="12"/>
      <c r="DC615" s="12"/>
      <c r="DD615" s="12"/>
      <c r="DE615" s="12"/>
      <c r="DF615" s="12"/>
      <c r="DG615" s="12"/>
      <c r="DH615" s="12"/>
      <c r="DI615" s="12"/>
      <c r="DJ615" s="12"/>
      <c r="DK615" s="12"/>
      <c r="DL615" s="12"/>
      <c r="DM615" s="12"/>
      <c r="DN615" s="12"/>
      <c r="DO615" s="12"/>
      <c r="DP615" s="12"/>
      <c r="DQ615" s="12"/>
      <c r="DR615" s="12"/>
      <c r="DS615" s="12"/>
      <c r="DT615" s="12"/>
      <c r="DU615" s="12"/>
      <c r="DV615" s="12"/>
      <c r="DW615" s="12"/>
      <c r="DX615" s="12"/>
      <c r="DY615" s="12"/>
      <c r="DZ615" s="12"/>
      <c r="EA615" s="12"/>
      <c r="EB615" s="12"/>
      <c r="EC615" s="12"/>
      <c r="ED615" s="12"/>
      <c r="EE615" s="12"/>
      <c r="EF615" s="12"/>
      <c r="EG615" s="12"/>
      <c r="EH615" s="12"/>
      <c r="EI615" s="12"/>
      <c r="EJ615" s="12"/>
      <c r="EK615" s="12"/>
      <c r="EL615" s="12"/>
      <c r="EM615" s="12"/>
      <c r="EN615" s="12"/>
      <c r="EO615" s="12"/>
      <c r="EP615" s="12"/>
      <c r="EQ615" s="12"/>
      <c r="ER615" s="12"/>
      <c r="ES615" s="12"/>
      <c r="ET615" s="12"/>
      <c r="EU615" s="12"/>
      <c r="EV615" s="12"/>
      <c r="EW615" s="12"/>
      <c r="EX615" s="12"/>
      <c r="EY615" s="12"/>
      <c r="EZ615" s="12"/>
      <c r="FA615" s="12"/>
      <c r="FB615" s="12"/>
      <c r="FC615" s="12"/>
      <c r="FD615" s="12"/>
      <c r="FE615" s="12"/>
      <c r="FF615" s="12"/>
      <c r="FG615" s="12"/>
      <c r="FH615" s="12"/>
      <c r="FI615" s="12"/>
      <c r="FJ615" s="12"/>
      <c r="FK615" s="12"/>
      <c r="FL615" s="12"/>
      <c r="FM615" s="12"/>
      <c r="FN615" s="12"/>
      <c r="FO615" s="12"/>
      <c r="FP615" s="12"/>
      <c r="FQ615" s="12"/>
      <c r="FR615" s="12"/>
      <c r="FS615" s="12"/>
      <c r="FT615" s="12"/>
      <c r="FU615" s="12"/>
      <c r="FV615" s="12"/>
      <c r="FW615" s="12"/>
      <c r="FX615" s="12"/>
      <c r="FY615" s="12"/>
      <c r="FZ615" s="12"/>
      <c r="GA615" s="12"/>
      <c r="GB615" s="12"/>
      <c r="GC615" s="12"/>
      <c r="GD615" s="12"/>
      <c r="GE615" s="12"/>
      <c r="GF615" s="12"/>
      <c r="GG615" s="12"/>
      <c r="GH615" s="12"/>
      <c r="GI615" s="12"/>
      <c r="GJ615" s="12"/>
      <c r="GK615" s="12"/>
      <c r="GL615" s="12"/>
      <c r="GM615" s="12"/>
      <c r="GN615" s="12"/>
      <c r="GO615" s="12"/>
      <c r="GP615" s="12"/>
      <c r="GQ615" s="12"/>
      <c r="GR615" s="12"/>
      <c r="GS615" s="12"/>
      <c r="GT615" s="12"/>
      <c r="GU615" s="12"/>
      <c r="GV615" s="12"/>
      <c r="GW615" s="12"/>
      <c r="GX615" s="12"/>
      <c r="GY615" s="12"/>
      <c r="GZ615" s="12"/>
      <c r="HA615" s="12"/>
      <c r="HB615" s="12"/>
      <c r="HC615" s="12"/>
      <c r="HD615" s="12"/>
      <c r="HE615" s="12"/>
      <c r="HF615" s="12"/>
      <c r="HG615" s="12"/>
      <c r="HH615" s="12"/>
      <c r="HI615" s="12"/>
      <c r="HJ615" s="12"/>
      <c r="HK615" s="12"/>
      <c r="HL615" s="12"/>
      <c r="HM615" s="12"/>
      <c r="HN615" s="12"/>
      <c r="HO615" s="12"/>
      <c r="HP615" s="12"/>
      <c r="HQ615" s="12"/>
      <c r="HR615" s="12"/>
      <c r="HS615" s="12"/>
      <c r="HT615" s="12"/>
      <c r="HU615" s="12"/>
      <c r="HV615" s="12"/>
      <c r="HW615" s="12"/>
      <c r="HX615" s="12"/>
      <c r="HY615" s="12"/>
    </row>
    <row r="616" spans="1:233" x14ac:dyDescent="0.3">
      <c r="A616" s="88"/>
      <c r="B616" s="88"/>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c r="BT616" s="12"/>
      <c r="BU616" s="12"/>
      <c r="BV616" s="12"/>
      <c r="BW616" s="12"/>
      <c r="BX616" s="12"/>
      <c r="BY616" s="12"/>
      <c r="BZ616" s="12"/>
      <c r="CA616" s="12"/>
      <c r="CB616" s="12"/>
      <c r="CC616" s="12"/>
      <c r="CD616" s="12"/>
      <c r="CE616" s="12"/>
      <c r="CF616" s="12"/>
      <c r="CG616" s="12"/>
      <c r="CH616" s="12"/>
      <c r="CI616" s="12"/>
      <c r="CJ616" s="12"/>
      <c r="CK616" s="12"/>
      <c r="CL616" s="12"/>
      <c r="CM616" s="12"/>
      <c r="CN616" s="12"/>
      <c r="CO616" s="12"/>
      <c r="CP616" s="12"/>
      <c r="CQ616" s="12"/>
      <c r="CR616" s="12"/>
      <c r="CS616" s="12"/>
      <c r="CT616" s="12"/>
      <c r="CU616" s="12"/>
      <c r="CV616" s="12"/>
      <c r="CW616" s="12"/>
      <c r="CX616" s="12"/>
      <c r="CY616" s="12"/>
      <c r="CZ616" s="12"/>
      <c r="DA616" s="12"/>
      <c r="DB616" s="12"/>
      <c r="DC616" s="12"/>
      <c r="DD616" s="12"/>
      <c r="DE616" s="12"/>
      <c r="DF616" s="12"/>
      <c r="DG616" s="12"/>
      <c r="DH616" s="12"/>
      <c r="DI616" s="12"/>
      <c r="DJ616" s="12"/>
      <c r="DK616" s="12"/>
      <c r="DL616" s="12"/>
      <c r="DM616" s="12"/>
      <c r="DN616" s="12"/>
      <c r="DO616" s="12"/>
      <c r="DP616" s="12"/>
      <c r="DQ616" s="12"/>
      <c r="DR616" s="12"/>
      <c r="DS616" s="12"/>
      <c r="DT616" s="12"/>
      <c r="DU616" s="12"/>
      <c r="DV616" s="12"/>
      <c r="DW616" s="12"/>
      <c r="DX616" s="12"/>
      <c r="DY616" s="12"/>
      <c r="DZ616" s="12"/>
      <c r="EA616" s="12"/>
      <c r="EB616" s="12"/>
      <c r="EC616" s="12"/>
      <c r="ED616" s="12"/>
      <c r="EE616" s="12"/>
      <c r="EF616" s="12"/>
      <c r="EG616" s="12"/>
      <c r="EH616" s="12"/>
      <c r="EI616" s="12"/>
      <c r="EJ616" s="12"/>
      <c r="EK616" s="12"/>
      <c r="EL616" s="12"/>
      <c r="EM616" s="12"/>
      <c r="EN616" s="12"/>
      <c r="EO616" s="12"/>
      <c r="EP616" s="12"/>
      <c r="EQ616" s="12"/>
      <c r="ER616" s="12"/>
      <c r="ES616" s="12"/>
      <c r="ET616" s="12"/>
      <c r="EU616" s="12"/>
      <c r="EV616" s="12"/>
      <c r="EW616" s="12"/>
      <c r="EX616" s="12"/>
      <c r="EY616" s="12"/>
      <c r="EZ616" s="12"/>
      <c r="FA616" s="12"/>
      <c r="FB616" s="12"/>
      <c r="FC616" s="12"/>
      <c r="FD616" s="12"/>
      <c r="FE616" s="12"/>
      <c r="FF616" s="12"/>
      <c r="FG616" s="12"/>
      <c r="FH616" s="12"/>
      <c r="FI616" s="12"/>
      <c r="FJ616" s="12"/>
      <c r="FK616" s="12"/>
      <c r="FL616" s="12"/>
      <c r="FM616" s="12"/>
      <c r="FN616" s="12"/>
      <c r="FO616" s="12"/>
      <c r="FP616" s="12"/>
      <c r="FQ616" s="12"/>
      <c r="FR616" s="12"/>
      <c r="FS616" s="12"/>
      <c r="FT616" s="12"/>
      <c r="FU616" s="12"/>
      <c r="FV616" s="12"/>
      <c r="FW616" s="12"/>
      <c r="FX616" s="12"/>
      <c r="FY616" s="12"/>
      <c r="FZ616" s="12"/>
      <c r="GA616" s="12"/>
      <c r="GB616" s="12"/>
      <c r="GC616" s="12"/>
      <c r="GD616" s="12"/>
      <c r="GE616" s="12"/>
      <c r="GF616" s="12"/>
      <c r="GG616" s="12"/>
      <c r="GH616" s="12"/>
      <c r="GI616" s="12"/>
      <c r="GJ616" s="12"/>
      <c r="GK616" s="12"/>
      <c r="GL616" s="12"/>
      <c r="GM616" s="12"/>
      <c r="GN616" s="12"/>
      <c r="GO616" s="12"/>
      <c r="GP616" s="12"/>
      <c r="GQ616" s="12"/>
      <c r="GR616" s="12"/>
      <c r="GS616" s="12"/>
      <c r="GT616" s="12"/>
      <c r="GU616" s="12"/>
      <c r="GV616" s="12"/>
      <c r="GW616" s="12"/>
      <c r="GX616" s="12"/>
      <c r="GY616" s="12"/>
      <c r="GZ616" s="12"/>
      <c r="HA616" s="12"/>
      <c r="HB616" s="12"/>
      <c r="HC616" s="12"/>
      <c r="HD616" s="12"/>
      <c r="HE616" s="12"/>
      <c r="HF616" s="12"/>
      <c r="HG616" s="12"/>
      <c r="HH616" s="12"/>
      <c r="HI616" s="12"/>
      <c r="HJ616" s="12"/>
      <c r="HK616" s="12"/>
      <c r="HL616" s="12"/>
      <c r="HM616" s="12"/>
      <c r="HN616" s="12"/>
      <c r="HO616" s="12"/>
      <c r="HP616" s="12"/>
      <c r="HQ616" s="12"/>
      <c r="HR616" s="12"/>
      <c r="HS616" s="12"/>
      <c r="HT616" s="12"/>
      <c r="HU616" s="12"/>
      <c r="HV616" s="12"/>
      <c r="HW616" s="12"/>
      <c r="HX616" s="12"/>
      <c r="HY616" s="12"/>
    </row>
    <row r="617" spans="1:233" x14ac:dyDescent="0.3">
      <c r="A617" s="88"/>
      <c r="B617" s="88"/>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c r="BT617" s="12"/>
      <c r="BU617" s="12"/>
      <c r="BV617" s="12"/>
      <c r="BW617" s="12"/>
      <c r="BX617" s="12"/>
      <c r="BY617" s="12"/>
      <c r="BZ617" s="12"/>
      <c r="CA617" s="12"/>
      <c r="CB617" s="12"/>
      <c r="CC617" s="12"/>
      <c r="CD617" s="12"/>
      <c r="CE617" s="12"/>
      <c r="CF617" s="12"/>
      <c r="CG617" s="12"/>
      <c r="CH617" s="12"/>
      <c r="CI617" s="12"/>
      <c r="CJ617" s="12"/>
      <c r="CK617" s="12"/>
      <c r="CL617" s="12"/>
      <c r="CM617" s="12"/>
      <c r="CN617" s="12"/>
      <c r="CO617" s="12"/>
      <c r="CP617" s="12"/>
      <c r="CQ617" s="12"/>
      <c r="CR617" s="12"/>
      <c r="CS617" s="12"/>
      <c r="CT617" s="12"/>
      <c r="CU617" s="12"/>
      <c r="CV617" s="12"/>
      <c r="CW617" s="12"/>
      <c r="CX617" s="12"/>
      <c r="CY617" s="12"/>
      <c r="CZ617" s="12"/>
      <c r="DA617" s="12"/>
      <c r="DB617" s="12"/>
      <c r="DC617" s="12"/>
      <c r="DD617" s="12"/>
      <c r="DE617" s="12"/>
      <c r="DF617" s="12"/>
      <c r="DG617" s="12"/>
      <c r="DH617" s="12"/>
      <c r="DI617" s="12"/>
      <c r="DJ617" s="12"/>
      <c r="DK617" s="12"/>
      <c r="DL617" s="12"/>
      <c r="DM617" s="12"/>
      <c r="DN617" s="12"/>
      <c r="DO617" s="12"/>
      <c r="DP617" s="12"/>
      <c r="DQ617" s="12"/>
      <c r="DR617" s="12"/>
      <c r="DS617" s="12"/>
      <c r="DT617" s="12"/>
      <c r="DU617" s="12"/>
      <c r="DV617" s="12"/>
      <c r="DW617" s="12"/>
      <c r="DX617" s="12"/>
      <c r="DY617" s="12"/>
      <c r="DZ617" s="12"/>
      <c r="EA617" s="12"/>
      <c r="EB617" s="12"/>
      <c r="EC617" s="12"/>
      <c r="ED617" s="12"/>
      <c r="EE617" s="12"/>
      <c r="EF617" s="12"/>
      <c r="EG617" s="12"/>
      <c r="EH617" s="12"/>
      <c r="EI617" s="12"/>
      <c r="EJ617" s="12"/>
      <c r="EK617" s="12"/>
      <c r="EL617" s="12"/>
      <c r="EM617" s="12"/>
      <c r="EN617" s="12"/>
      <c r="EO617" s="12"/>
      <c r="EP617" s="12"/>
      <c r="EQ617" s="12"/>
      <c r="ER617" s="12"/>
      <c r="ES617" s="12"/>
      <c r="ET617" s="12"/>
      <c r="EU617" s="12"/>
      <c r="EV617" s="12"/>
      <c r="EW617" s="12"/>
      <c r="EX617" s="12"/>
      <c r="EY617" s="12"/>
      <c r="EZ617" s="12"/>
      <c r="FA617" s="12"/>
      <c r="FB617" s="12"/>
      <c r="FC617" s="12"/>
      <c r="FD617" s="12"/>
      <c r="FE617" s="12"/>
      <c r="FF617" s="12"/>
      <c r="FG617" s="12"/>
      <c r="FH617" s="12"/>
      <c r="FI617" s="12"/>
      <c r="FJ617" s="12"/>
      <c r="FK617" s="12"/>
      <c r="FL617" s="12"/>
      <c r="FM617" s="12"/>
      <c r="FN617" s="12"/>
      <c r="FO617" s="12"/>
      <c r="FP617" s="12"/>
      <c r="FQ617" s="12"/>
      <c r="FR617" s="12"/>
      <c r="FS617" s="12"/>
      <c r="FT617" s="12"/>
      <c r="FU617" s="12"/>
      <c r="FV617" s="12"/>
      <c r="FW617" s="12"/>
      <c r="FX617" s="12"/>
      <c r="FY617" s="12"/>
      <c r="FZ617" s="12"/>
      <c r="GA617" s="12"/>
      <c r="GB617" s="12"/>
      <c r="GC617" s="12"/>
      <c r="GD617" s="12"/>
      <c r="GE617" s="12"/>
      <c r="GF617" s="12"/>
      <c r="GG617" s="12"/>
      <c r="GH617" s="12"/>
      <c r="GI617" s="12"/>
      <c r="GJ617" s="12"/>
      <c r="GK617" s="12"/>
      <c r="GL617" s="12"/>
      <c r="GM617" s="12"/>
      <c r="GN617" s="12"/>
      <c r="GO617" s="12"/>
      <c r="GP617" s="12"/>
      <c r="GQ617" s="12"/>
      <c r="GR617" s="12"/>
      <c r="GS617" s="12"/>
      <c r="GT617" s="12"/>
      <c r="GU617" s="12"/>
      <c r="GV617" s="12"/>
      <c r="GW617" s="12"/>
      <c r="GX617" s="12"/>
      <c r="GY617" s="12"/>
      <c r="GZ617" s="12"/>
      <c r="HA617" s="12"/>
      <c r="HB617" s="12"/>
      <c r="HC617" s="12"/>
      <c r="HD617" s="12"/>
      <c r="HE617" s="12"/>
      <c r="HF617" s="12"/>
      <c r="HG617" s="12"/>
      <c r="HH617" s="12"/>
      <c r="HI617" s="12"/>
      <c r="HJ617" s="12"/>
      <c r="HK617" s="12"/>
      <c r="HL617" s="12"/>
      <c r="HM617" s="12"/>
      <c r="HN617" s="12"/>
      <c r="HO617" s="12"/>
      <c r="HP617" s="12"/>
      <c r="HQ617" s="12"/>
      <c r="HR617" s="12"/>
      <c r="HS617" s="12"/>
      <c r="HT617" s="12"/>
      <c r="HU617" s="12"/>
      <c r="HV617" s="12"/>
      <c r="HW617" s="12"/>
      <c r="HX617" s="12"/>
      <c r="HY617" s="12"/>
    </row>
    <row r="618" spans="1:233" x14ac:dyDescent="0.3">
      <c r="A618" s="88"/>
      <c r="B618" s="88"/>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2"/>
      <c r="BZ618" s="12"/>
      <c r="CA618" s="12"/>
      <c r="CB618" s="12"/>
      <c r="CC618" s="12"/>
      <c r="CD618" s="12"/>
      <c r="CE618" s="12"/>
      <c r="CF618" s="12"/>
      <c r="CG618" s="12"/>
      <c r="CH618" s="12"/>
      <c r="CI618" s="12"/>
      <c r="CJ618" s="12"/>
      <c r="CK618" s="12"/>
      <c r="CL618" s="12"/>
      <c r="CM618" s="12"/>
      <c r="CN618" s="12"/>
      <c r="CO618" s="12"/>
      <c r="CP618" s="12"/>
      <c r="CQ618" s="12"/>
      <c r="CR618" s="12"/>
      <c r="CS618" s="12"/>
      <c r="CT618" s="12"/>
      <c r="CU618" s="12"/>
      <c r="CV618" s="12"/>
      <c r="CW618" s="12"/>
      <c r="CX618" s="12"/>
      <c r="CY618" s="12"/>
      <c r="CZ618" s="12"/>
      <c r="DA618" s="12"/>
      <c r="DB618" s="12"/>
      <c r="DC618" s="12"/>
      <c r="DD618" s="12"/>
      <c r="DE618" s="12"/>
      <c r="DF618" s="12"/>
      <c r="DG618" s="12"/>
      <c r="DH618" s="12"/>
      <c r="DI618" s="12"/>
      <c r="DJ618" s="12"/>
      <c r="DK618" s="12"/>
      <c r="DL618" s="12"/>
      <c r="DM618" s="12"/>
      <c r="DN618" s="12"/>
      <c r="DO618" s="12"/>
      <c r="DP618" s="12"/>
      <c r="DQ618" s="12"/>
      <c r="DR618" s="12"/>
      <c r="DS618" s="12"/>
      <c r="DT618" s="12"/>
      <c r="DU618" s="12"/>
      <c r="DV618" s="12"/>
      <c r="DW618" s="12"/>
      <c r="DX618" s="12"/>
      <c r="DY618" s="12"/>
      <c r="DZ618" s="12"/>
      <c r="EA618" s="12"/>
      <c r="EB618" s="12"/>
      <c r="EC618" s="12"/>
      <c r="ED618" s="12"/>
      <c r="EE618" s="12"/>
      <c r="EF618" s="12"/>
      <c r="EG618" s="12"/>
      <c r="EH618" s="12"/>
      <c r="EI618" s="12"/>
      <c r="EJ618" s="12"/>
      <c r="EK618" s="12"/>
      <c r="EL618" s="12"/>
      <c r="EM618" s="12"/>
      <c r="EN618" s="12"/>
      <c r="EO618" s="12"/>
      <c r="EP618" s="12"/>
      <c r="EQ618" s="12"/>
      <c r="ER618" s="12"/>
      <c r="ES618" s="12"/>
      <c r="ET618" s="12"/>
      <c r="EU618" s="12"/>
      <c r="EV618" s="12"/>
      <c r="EW618" s="12"/>
      <c r="EX618" s="12"/>
      <c r="EY618" s="12"/>
      <c r="EZ618" s="12"/>
      <c r="FA618" s="12"/>
      <c r="FB618" s="12"/>
      <c r="FC618" s="12"/>
      <c r="FD618" s="12"/>
      <c r="FE618" s="12"/>
      <c r="FF618" s="12"/>
      <c r="FG618" s="12"/>
      <c r="FH618" s="12"/>
      <c r="FI618" s="12"/>
      <c r="FJ618" s="12"/>
      <c r="FK618" s="12"/>
      <c r="FL618" s="12"/>
      <c r="FM618" s="12"/>
      <c r="FN618" s="12"/>
      <c r="FO618" s="12"/>
      <c r="FP618" s="12"/>
      <c r="FQ618" s="12"/>
      <c r="FR618" s="12"/>
      <c r="FS618" s="12"/>
      <c r="FT618" s="12"/>
      <c r="FU618" s="12"/>
      <c r="FV618" s="12"/>
      <c r="FW618" s="12"/>
      <c r="FX618" s="12"/>
      <c r="FY618" s="12"/>
      <c r="FZ618" s="12"/>
      <c r="GA618" s="12"/>
      <c r="GB618" s="12"/>
      <c r="GC618" s="12"/>
      <c r="GD618" s="12"/>
      <c r="GE618" s="12"/>
      <c r="GF618" s="12"/>
      <c r="GG618" s="12"/>
      <c r="GH618" s="12"/>
      <c r="GI618" s="12"/>
      <c r="GJ618" s="12"/>
      <c r="GK618" s="12"/>
      <c r="GL618" s="12"/>
      <c r="GM618" s="12"/>
      <c r="GN618" s="12"/>
      <c r="GO618" s="12"/>
      <c r="GP618" s="12"/>
      <c r="GQ618" s="12"/>
      <c r="GR618" s="12"/>
      <c r="GS618" s="12"/>
      <c r="GT618" s="12"/>
      <c r="GU618" s="12"/>
      <c r="GV618" s="12"/>
      <c r="GW618" s="12"/>
      <c r="GX618" s="12"/>
      <c r="GY618" s="12"/>
      <c r="GZ618" s="12"/>
      <c r="HA618" s="12"/>
      <c r="HB618" s="12"/>
      <c r="HC618" s="12"/>
      <c r="HD618" s="12"/>
      <c r="HE618" s="12"/>
      <c r="HF618" s="12"/>
      <c r="HG618" s="12"/>
      <c r="HH618" s="12"/>
      <c r="HI618" s="12"/>
      <c r="HJ618" s="12"/>
      <c r="HK618" s="12"/>
      <c r="HL618" s="12"/>
      <c r="HM618" s="12"/>
      <c r="HN618" s="12"/>
      <c r="HO618" s="12"/>
      <c r="HP618" s="12"/>
      <c r="HQ618" s="12"/>
      <c r="HR618" s="12"/>
      <c r="HS618" s="12"/>
      <c r="HT618" s="12"/>
      <c r="HU618" s="12"/>
      <c r="HV618" s="12"/>
      <c r="HW618" s="12"/>
      <c r="HX618" s="12"/>
      <c r="HY618" s="12"/>
    </row>
    <row r="619" spans="1:233" x14ac:dyDescent="0.3">
      <c r="A619" s="88"/>
      <c r="B619" s="88"/>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c r="BT619" s="12"/>
      <c r="BU619" s="12"/>
      <c r="BV619" s="12"/>
      <c r="BW619" s="12"/>
      <c r="BX619" s="12"/>
      <c r="BY619" s="12"/>
      <c r="BZ619" s="12"/>
      <c r="CA619" s="12"/>
      <c r="CB619" s="12"/>
      <c r="CC619" s="12"/>
      <c r="CD619" s="12"/>
      <c r="CE619" s="12"/>
      <c r="CF619" s="12"/>
      <c r="CG619" s="12"/>
      <c r="CH619" s="12"/>
      <c r="CI619" s="12"/>
      <c r="CJ619" s="12"/>
      <c r="CK619" s="12"/>
      <c r="CL619" s="12"/>
      <c r="CM619" s="12"/>
      <c r="CN619" s="12"/>
      <c r="CO619" s="12"/>
      <c r="CP619" s="12"/>
      <c r="CQ619" s="12"/>
      <c r="CR619" s="12"/>
      <c r="CS619" s="12"/>
      <c r="CT619" s="12"/>
      <c r="CU619" s="12"/>
      <c r="CV619" s="12"/>
      <c r="CW619" s="12"/>
      <c r="CX619" s="12"/>
      <c r="CY619" s="12"/>
      <c r="CZ619" s="12"/>
      <c r="DA619" s="12"/>
      <c r="DB619" s="12"/>
      <c r="DC619" s="12"/>
      <c r="DD619" s="12"/>
      <c r="DE619" s="12"/>
      <c r="DF619" s="12"/>
      <c r="DG619" s="12"/>
      <c r="DH619" s="12"/>
      <c r="DI619" s="12"/>
      <c r="DJ619" s="12"/>
      <c r="DK619" s="12"/>
      <c r="DL619" s="12"/>
      <c r="DM619" s="12"/>
      <c r="DN619" s="12"/>
      <c r="DO619" s="12"/>
      <c r="DP619" s="12"/>
      <c r="DQ619" s="12"/>
      <c r="DR619" s="12"/>
      <c r="DS619" s="12"/>
      <c r="DT619" s="12"/>
      <c r="DU619" s="12"/>
      <c r="DV619" s="12"/>
      <c r="DW619" s="12"/>
      <c r="DX619" s="12"/>
      <c r="DY619" s="12"/>
      <c r="DZ619" s="12"/>
      <c r="EA619" s="12"/>
      <c r="EB619" s="12"/>
      <c r="EC619" s="12"/>
      <c r="ED619" s="12"/>
      <c r="EE619" s="12"/>
      <c r="EF619" s="12"/>
      <c r="EG619" s="12"/>
      <c r="EH619" s="12"/>
      <c r="EI619" s="12"/>
      <c r="EJ619" s="12"/>
      <c r="EK619" s="12"/>
      <c r="EL619" s="12"/>
      <c r="EM619" s="12"/>
      <c r="EN619" s="12"/>
      <c r="EO619" s="12"/>
      <c r="EP619" s="12"/>
      <c r="EQ619" s="12"/>
      <c r="ER619" s="12"/>
      <c r="ES619" s="12"/>
      <c r="ET619" s="12"/>
      <c r="EU619" s="12"/>
      <c r="EV619" s="12"/>
      <c r="EW619" s="12"/>
      <c r="EX619" s="12"/>
      <c r="EY619" s="12"/>
      <c r="EZ619" s="12"/>
      <c r="FA619" s="12"/>
      <c r="FB619" s="12"/>
      <c r="FC619" s="12"/>
      <c r="FD619" s="12"/>
      <c r="FE619" s="12"/>
      <c r="FF619" s="12"/>
      <c r="FG619" s="12"/>
      <c r="FH619" s="12"/>
      <c r="FI619" s="12"/>
      <c r="FJ619" s="12"/>
      <c r="FK619" s="12"/>
      <c r="FL619" s="12"/>
      <c r="FM619" s="12"/>
      <c r="FN619" s="12"/>
      <c r="FO619" s="12"/>
      <c r="FP619" s="12"/>
      <c r="FQ619" s="12"/>
      <c r="FR619" s="12"/>
      <c r="FS619" s="12"/>
      <c r="FT619" s="12"/>
      <c r="FU619" s="12"/>
      <c r="FV619" s="12"/>
      <c r="FW619" s="12"/>
      <c r="FX619" s="12"/>
      <c r="FY619" s="12"/>
      <c r="FZ619" s="12"/>
      <c r="GA619" s="12"/>
      <c r="GB619" s="12"/>
      <c r="GC619" s="12"/>
      <c r="GD619" s="12"/>
      <c r="GE619" s="12"/>
      <c r="GF619" s="12"/>
      <c r="GG619" s="12"/>
      <c r="GH619" s="12"/>
      <c r="GI619" s="12"/>
      <c r="GJ619" s="12"/>
      <c r="GK619" s="12"/>
      <c r="GL619" s="12"/>
      <c r="GM619" s="12"/>
      <c r="GN619" s="12"/>
      <c r="GO619" s="12"/>
      <c r="GP619" s="12"/>
      <c r="GQ619" s="12"/>
      <c r="GR619" s="12"/>
      <c r="GS619" s="12"/>
      <c r="GT619" s="12"/>
      <c r="GU619" s="12"/>
      <c r="GV619" s="12"/>
      <c r="GW619" s="12"/>
      <c r="GX619" s="12"/>
      <c r="GY619" s="12"/>
      <c r="GZ619" s="12"/>
      <c r="HA619" s="12"/>
      <c r="HB619" s="12"/>
      <c r="HC619" s="12"/>
      <c r="HD619" s="12"/>
      <c r="HE619" s="12"/>
      <c r="HF619" s="12"/>
      <c r="HG619" s="12"/>
      <c r="HH619" s="12"/>
      <c r="HI619" s="12"/>
      <c r="HJ619" s="12"/>
      <c r="HK619" s="12"/>
      <c r="HL619" s="12"/>
      <c r="HM619" s="12"/>
      <c r="HN619" s="12"/>
      <c r="HO619" s="12"/>
      <c r="HP619" s="12"/>
      <c r="HQ619" s="12"/>
      <c r="HR619" s="12"/>
      <c r="HS619" s="12"/>
      <c r="HT619" s="12"/>
      <c r="HU619" s="12"/>
      <c r="HV619" s="12"/>
      <c r="HW619" s="12"/>
      <c r="HX619" s="12"/>
      <c r="HY619" s="12"/>
    </row>
    <row r="620" spans="1:233" x14ac:dyDescent="0.3">
      <c r="A620" s="88"/>
      <c r="B620" s="88"/>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c r="BT620" s="12"/>
      <c r="BU620" s="12"/>
      <c r="BV620" s="12"/>
      <c r="BW620" s="12"/>
      <c r="BX620" s="12"/>
      <c r="BY620" s="12"/>
      <c r="BZ620" s="12"/>
      <c r="CA620" s="12"/>
      <c r="CB620" s="12"/>
      <c r="CC620" s="12"/>
      <c r="CD620" s="12"/>
      <c r="CE620" s="12"/>
      <c r="CF620" s="12"/>
      <c r="CG620" s="12"/>
      <c r="CH620" s="12"/>
      <c r="CI620" s="12"/>
      <c r="CJ620" s="12"/>
      <c r="CK620" s="12"/>
      <c r="CL620" s="12"/>
      <c r="CM620" s="12"/>
      <c r="CN620" s="12"/>
      <c r="CO620" s="12"/>
      <c r="CP620" s="12"/>
      <c r="CQ620" s="12"/>
      <c r="CR620" s="12"/>
      <c r="CS620" s="12"/>
      <c r="CT620" s="12"/>
      <c r="CU620" s="12"/>
      <c r="CV620" s="12"/>
      <c r="CW620" s="12"/>
      <c r="CX620" s="12"/>
      <c r="CY620" s="12"/>
      <c r="CZ620" s="12"/>
      <c r="DA620" s="12"/>
      <c r="DB620" s="12"/>
      <c r="DC620" s="12"/>
      <c r="DD620" s="12"/>
      <c r="DE620" s="12"/>
      <c r="DF620" s="12"/>
      <c r="DG620" s="12"/>
      <c r="DH620" s="12"/>
      <c r="DI620" s="12"/>
      <c r="DJ620" s="12"/>
      <c r="DK620" s="12"/>
      <c r="DL620" s="12"/>
      <c r="DM620" s="12"/>
      <c r="DN620" s="12"/>
      <c r="DO620" s="12"/>
      <c r="DP620" s="12"/>
      <c r="DQ620" s="12"/>
      <c r="DR620" s="12"/>
      <c r="DS620" s="12"/>
      <c r="DT620" s="12"/>
      <c r="DU620" s="12"/>
      <c r="DV620" s="12"/>
      <c r="DW620" s="12"/>
      <c r="DX620" s="12"/>
      <c r="DY620" s="12"/>
      <c r="DZ620" s="12"/>
      <c r="EA620" s="12"/>
      <c r="EB620" s="12"/>
      <c r="EC620" s="12"/>
      <c r="ED620" s="12"/>
      <c r="EE620" s="12"/>
      <c r="EF620" s="12"/>
      <c r="EG620" s="12"/>
      <c r="EH620" s="12"/>
      <c r="EI620" s="12"/>
      <c r="EJ620" s="12"/>
      <c r="EK620" s="12"/>
      <c r="EL620" s="12"/>
      <c r="EM620" s="12"/>
      <c r="EN620" s="12"/>
      <c r="EO620" s="12"/>
      <c r="EP620" s="12"/>
      <c r="EQ620" s="12"/>
      <c r="ER620" s="12"/>
      <c r="ES620" s="12"/>
      <c r="ET620" s="12"/>
      <c r="EU620" s="12"/>
      <c r="EV620" s="12"/>
      <c r="EW620" s="12"/>
      <c r="EX620" s="12"/>
      <c r="EY620" s="12"/>
      <c r="EZ620" s="12"/>
      <c r="FA620" s="12"/>
      <c r="FB620" s="12"/>
      <c r="FC620" s="12"/>
      <c r="FD620" s="12"/>
      <c r="FE620" s="12"/>
      <c r="FF620" s="12"/>
      <c r="FG620" s="12"/>
      <c r="FH620" s="12"/>
      <c r="FI620" s="12"/>
      <c r="FJ620" s="12"/>
      <c r="FK620" s="12"/>
      <c r="FL620" s="12"/>
      <c r="FM620" s="12"/>
      <c r="FN620" s="12"/>
      <c r="FO620" s="12"/>
      <c r="FP620" s="12"/>
      <c r="FQ620" s="12"/>
      <c r="FR620" s="12"/>
      <c r="FS620" s="12"/>
      <c r="FT620" s="12"/>
      <c r="FU620" s="12"/>
      <c r="FV620" s="12"/>
      <c r="FW620" s="12"/>
      <c r="FX620" s="12"/>
      <c r="FY620" s="12"/>
      <c r="FZ620" s="12"/>
      <c r="GA620" s="12"/>
      <c r="GB620" s="12"/>
      <c r="GC620" s="12"/>
      <c r="GD620" s="12"/>
      <c r="GE620" s="12"/>
      <c r="GF620" s="12"/>
      <c r="GG620" s="12"/>
      <c r="GH620" s="12"/>
      <c r="GI620" s="12"/>
      <c r="GJ620" s="12"/>
      <c r="GK620" s="12"/>
      <c r="GL620" s="12"/>
      <c r="GM620" s="12"/>
      <c r="GN620" s="12"/>
      <c r="GO620" s="12"/>
      <c r="GP620" s="12"/>
      <c r="GQ620" s="12"/>
      <c r="GR620" s="12"/>
      <c r="GS620" s="12"/>
      <c r="GT620" s="12"/>
      <c r="GU620" s="12"/>
      <c r="GV620" s="12"/>
      <c r="GW620" s="12"/>
      <c r="GX620" s="12"/>
      <c r="GY620" s="12"/>
      <c r="GZ620" s="12"/>
      <c r="HA620" s="12"/>
      <c r="HB620" s="12"/>
      <c r="HC620" s="12"/>
      <c r="HD620" s="12"/>
      <c r="HE620" s="12"/>
      <c r="HF620" s="12"/>
      <c r="HG620" s="12"/>
      <c r="HH620" s="12"/>
      <c r="HI620" s="12"/>
      <c r="HJ620" s="12"/>
      <c r="HK620" s="12"/>
      <c r="HL620" s="12"/>
      <c r="HM620" s="12"/>
      <c r="HN620" s="12"/>
      <c r="HO620" s="12"/>
      <c r="HP620" s="12"/>
      <c r="HQ620" s="12"/>
      <c r="HR620" s="12"/>
      <c r="HS620" s="12"/>
      <c r="HT620" s="12"/>
      <c r="HU620" s="12"/>
      <c r="HV620" s="12"/>
      <c r="HW620" s="12"/>
      <c r="HX620" s="12"/>
      <c r="HY620" s="12"/>
    </row>
    <row r="621" spans="1:233" x14ac:dyDescent="0.3">
      <c r="A621" s="88"/>
      <c r="B621" s="88"/>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c r="CG621" s="12"/>
      <c r="CH621" s="12"/>
      <c r="CI621" s="12"/>
      <c r="CJ621" s="12"/>
      <c r="CK621" s="12"/>
      <c r="CL621" s="12"/>
      <c r="CM621" s="12"/>
      <c r="CN621" s="12"/>
      <c r="CO621" s="12"/>
      <c r="CP621" s="12"/>
      <c r="CQ621" s="12"/>
      <c r="CR621" s="12"/>
      <c r="CS621" s="12"/>
      <c r="CT621" s="12"/>
      <c r="CU621" s="12"/>
      <c r="CV621" s="12"/>
      <c r="CW621" s="12"/>
      <c r="CX621" s="12"/>
      <c r="CY621" s="12"/>
      <c r="CZ621" s="12"/>
      <c r="DA621" s="12"/>
      <c r="DB621" s="12"/>
      <c r="DC621" s="12"/>
      <c r="DD621" s="12"/>
      <c r="DE621" s="12"/>
      <c r="DF621" s="12"/>
      <c r="DG621" s="12"/>
      <c r="DH621" s="12"/>
      <c r="DI621" s="12"/>
      <c r="DJ621" s="12"/>
      <c r="DK621" s="12"/>
      <c r="DL621" s="12"/>
      <c r="DM621" s="12"/>
      <c r="DN621" s="12"/>
      <c r="DO621" s="12"/>
      <c r="DP621" s="12"/>
      <c r="DQ621" s="12"/>
      <c r="DR621" s="12"/>
      <c r="DS621" s="12"/>
      <c r="DT621" s="12"/>
      <c r="DU621" s="12"/>
      <c r="DV621" s="12"/>
      <c r="DW621" s="12"/>
      <c r="DX621" s="12"/>
      <c r="DY621" s="12"/>
      <c r="DZ621" s="12"/>
      <c r="EA621" s="12"/>
      <c r="EB621" s="12"/>
      <c r="EC621" s="12"/>
      <c r="ED621" s="12"/>
      <c r="EE621" s="12"/>
      <c r="EF621" s="12"/>
      <c r="EG621" s="12"/>
      <c r="EH621" s="12"/>
      <c r="EI621" s="12"/>
      <c r="EJ621" s="12"/>
      <c r="EK621" s="12"/>
      <c r="EL621" s="12"/>
      <c r="EM621" s="12"/>
      <c r="EN621" s="12"/>
      <c r="EO621" s="12"/>
      <c r="EP621" s="12"/>
      <c r="EQ621" s="12"/>
      <c r="ER621" s="12"/>
      <c r="ES621" s="12"/>
      <c r="ET621" s="12"/>
      <c r="EU621" s="12"/>
      <c r="EV621" s="12"/>
      <c r="EW621" s="12"/>
      <c r="EX621" s="12"/>
      <c r="EY621" s="12"/>
      <c r="EZ621" s="12"/>
      <c r="FA621" s="12"/>
      <c r="FB621" s="12"/>
      <c r="FC621" s="12"/>
      <c r="FD621" s="12"/>
      <c r="FE621" s="12"/>
      <c r="FF621" s="12"/>
      <c r="FG621" s="12"/>
      <c r="FH621" s="12"/>
      <c r="FI621" s="12"/>
      <c r="FJ621" s="12"/>
      <c r="FK621" s="12"/>
      <c r="FL621" s="12"/>
      <c r="FM621" s="12"/>
      <c r="FN621" s="12"/>
      <c r="FO621" s="12"/>
      <c r="FP621" s="12"/>
      <c r="FQ621" s="12"/>
      <c r="FR621" s="12"/>
      <c r="FS621" s="12"/>
      <c r="FT621" s="12"/>
      <c r="FU621" s="12"/>
      <c r="FV621" s="12"/>
      <c r="FW621" s="12"/>
      <c r="FX621" s="12"/>
      <c r="FY621" s="12"/>
      <c r="FZ621" s="12"/>
      <c r="GA621" s="12"/>
      <c r="GB621" s="12"/>
      <c r="GC621" s="12"/>
      <c r="GD621" s="12"/>
      <c r="GE621" s="12"/>
      <c r="GF621" s="12"/>
      <c r="GG621" s="12"/>
      <c r="GH621" s="12"/>
      <c r="GI621" s="12"/>
      <c r="GJ621" s="12"/>
      <c r="GK621" s="12"/>
      <c r="GL621" s="12"/>
      <c r="GM621" s="12"/>
      <c r="GN621" s="12"/>
      <c r="GO621" s="12"/>
      <c r="GP621" s="12"/>
      <c r="GQ621" s="12"/>
      <c r="GR621" s="12"/>
      <c r="GS621" s="12"/>
      <c r="GT621" s="12"/>
      <c r="GU621" s="12"/>
      <c r="GV621" s="12"/>
      <c r="GW621" s="12"/>
      <c r="GX621" s="12"/>
      <c r="GY621" s="12"/>
      <c r="GZ621" s="12"/>
      <c r="HA621" s="12"/>
      <c r="HB621" s="12"/>
      <c r="HC621" s="12"/>
      <c r="HD621" s="12"/>
      <c r="HE621" s="12"/>
      <c r="HF621" s="12"/>
      <c r="HG621" s="12"/>
      <c r="HH621" s="12"/>
      <c r="HI621" s="12"/>
      <c r="HJ621" s="12"/>
      <c r="HK621" s="12"/>
      <c r="HL621" s="12"/>
      <c r="HM621" s="12"/>
      <c r="HN621" s="12"/>
      <c r="HO621" s="12"/>
      <c r="HP621" s="12"/>
      <c r="HQ621" s="12"/>
      <c r="HR621" s="12"/>
      <c r="HS621" s="12"/>
      <c r="HT621" s="12"/>
      <c r="HU621" s="12"/>
      <c r="HV621" s="12"/>
      <c r="HW621" s="12"/>
      <c r="HX621" s="12"/>
      <c r="HY621" s="12"/>
    </row>
    <row r="622" spans="1:233" x14ac:dyDescent="0.3">
      <c r="A622" s="88"/>
      <c r="B622" s="88"/>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c r="BW622" s="12"/>
      <c r="BX622" s="12"/>
      <c r="BY622" s="12"/>
      <c r="BZ622" s="12"/>
      <c r="CA622" s="12"/>
      <c r="CB622" s="12"/>
      <c r="CC622" s="12"/>
      <c r="CD622" s="12"/>
      <c r="CE622" s="12"/>
      <c r="CF622" s="12"/>
      <c r="CG622" s="12"/>
      <c r="CH622" s="12"/>
      <c r="CI622" s="12"/>
      <c r="CJ622" s="12"/>
      <c r="CK622" s="12"/>
      <c r="CL622" s="12"/>
      <c r="CM622" s="12"/>
      <c r="CN622" s="12"/>
      <c r="CO622" s="12"/>
      <c r="CP622" s="12"/>
      <c r="CQ622" s="12"/>
      <c r="CR622" s="12"/>
      <c r="CS622" s="12"/>
      <c r="CT622" s="12"/>
      <c r="CU622" s="12"/>
      <c r="CV622" s="12"/>
      <c r="CW622" s="12"/>
      <c r="CX622" s="12"/>
      <c r="CY622" s="12"/>
      <c r="CZ622" s="12"/>
      <c r="DA622" s="12"/>
      <c r="DB622" s="12"/>
      <c r="DC622" s="12"/>
      <c r="DD622" s="12"/>
      <c r="DE622" s="12"/>
      <c r="DF622" s="12"/>
      <c r="DG622" s="12"/>
      <c r="DH622" s="12"/>
      <c r="DI622" s="12"/>
      <c r="DJ622" s="12"/>
      <c r="DK622" s="12"/>
      <c r="DL622" s="12"/>
      <c r="DM622" s="12"/>
      <c r="DN622" s="12"/>
      <c r="DO622" s="12"/>
      <c r="DP622" s="12"/>
      <c r="DQ622" s="12"/>
      <c r="DR622" s="12"/>
      <c r="DS622" s="12"/>
      <c r="DT622" s="12"/>
      <c r="DU622" s="12"/>
      <c r="DV622" s="12"/>
      <c r="DW622" s="12"/>
      <c r="DX622" s="12"/>
      <c r="DY622" s="12"/>
      <c r="DZ622" s="12"/>
      <c r="EA622" s="12"/>
      <c r="EB622" s="12"/>
      <c r="EC622" s="12"/>
      <c r="ED622" s="12"/>
      <c r="EE622" s="12"/>
      <c r="EF622" s="12"/>
      <c r="EG622" s="12"/>
      <c r="EH622" s="12"/>
      <c r="EI622" s="12"/>
      <c r="EJ622" s="12"/>
      <c r="EK622" s="12"/>
      <c r="EL622" s="12"/>
      <c r="EM622" s="12"/>
      <c r="EN622" s="12"/>
      <c r="EO622" s="12"/>
      <c r="EP622" s="12"/>
      <c r="EQ622" s="12"/>
      <c r="ER622" s="12"/>
      <c r="ES622" s="12"/>
      <c r="ET622" s="12"/>
      <c r="EU622" s="12"/>
      <c r="EV622" s="12"/>
      <c r="EW622" s="12"/>
      <c r="EX622" s="12"/>
      <c r="EY622" s="12"/>
      <c r="EZ622" s="12"/>
      <c r="FA622" s="12"/>
      <c r="FB622" s="12"/>
      <c r="FC622" s="12"/>
      <c r="FD622" s="12"/>
      <c r="FE622" s="12"/>
      <c r="FF622" s="12"/>
      <c r="FG622" s="12"/>
      <c r="FH622" s="12"/>
      <c r="FI622" s="12"/>
      <c r="FJ622" s="12"/>
      <c r="FK622" s="12"/>
      <c r="FL622" s="12"/>
      <c r="FM622" s="12"/>
      <c r="FN622" s="12"/>
      <c r="FO622" s="12"/>
      <c r="FP622" s="12"/>
      <c r="FQ622" s="12"/>
      <c r="FR622" s="12"/>
      <c r="FS622" s="12"/>
      <c r="FT622" s="12"/>
      <c r="FU622" s="12"/>
      <c r="FV622" s="12"/>
      <c r="FW622" s="12"/>
      <c r="FX622" s="12"/>
      <c r="FY622" s="12"/>
      <c r="FZ622" s="12"/>
      <c r="GA622" s="12"/>
      <c r="GB622" s="12"/>
      <c r="GC622" s="12"/>
      <c r="GD622" s="12"/>
      <c r="GE622" s="12"/>
      <c r="GF622" s="12"/>
      <c r="GG622" s="12"/>
      <c r="GH622" s="12"/>
      <c r="GI622" s="12"/>
      <c r="GJ622" s="12"/>
      <c r="GK622" s="12"/>
      <c r="GL622" s="12"/>
      <c r="GM622" s="12"/>
      <c r="GN622" s="12"/>
      <c r="GO622" s="12"/>
      <c r="GP622" s="12"/>
      <c r="GQ622" s="12"/>
      <c r="GR622" s="12"/>
      <c r="GS622" s="12"/>
      <c r="GT622" s="12"/>
      <c r="GU622" s="12"/>
      <c r="GV622" s="12"/>
      <c r="GW622" s="12"/>
      <c r="GX622" s="12"/>
      <c r="GY622" s="12"/>
      <c r="GZ622" s="12"/>
      <c r="HA622" s="12"/>
      <c r="HB622" s="12"/>
      <c r="HC622" s="12"/>
      <c r="HD622" s="12"/>
      <c r="HE622" s="12"/>
      <c r="HF622" s="12"/>
      <c r="HG622" s="12"/>
      <c r="HH622" s="12"/>
      <c r="HI622" s="12"/>
      <c r="HJ622" s="12"/>
      <c r="HK622" s="12"/>
      <c r="HL622" s="12"/>
      <c r="HM622" s="12"/>
      <c r="HN622" s="12"/>
      <c r="HO622" s="12"/>
      <c r="HP622" s="12"/>
      <c r="HQ622" s="12"/>
      <c r="HR622" s="12"/>
      <c r="HS622" s="12"/>
      <c r="HT622" s="12"/>
      <c r="HU622" s="12"/>
      <c r="HV622" s="12"/>
      <c r="HW622" s="12"/>
      <c r="HX622" s="12"/>
      <c r="HY622" s="12"/>
    </row>
    <row r="623" spans="1:233" x14ac:dyDescent="0.3">
      <c r="A623" s="88"/>
      <c r="B623" s="88"/>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c r="BX623" s="12"/>
      <c r="BY623" s="12"/>
      <c r="BZ623" s="12"/>
      <c r="CA623" s="12"/>
      <c r="CB623" s="12"/>
      <c r="CC623" s="12"/>
      <c r="CD623" s="12"/>
      <c r="CE623" s="12"/>
      <c r="CF623" s="12"/>
      <c r="CG623" s="12"/>
      <c r="CH623" s="12"/>
      <c r="CI623" s="12"/>
      <c r="CJ623" s="12"/>
      <c r="CK623" s="12"/>
      <c r="CL623" s="12"/>
      <c r="CM623" s="12"/>
      <c r="CN623" s="12"/>
      <c r="CO623" s="12"/>
      <c r="CP623" s="12"/>
      <c r="CQ623" s="12"/>
      <c r="CR623" s="12"/>
      <c r="CS623" s="12"/>
      <c r="CT623" s="12"/>
      <c r="CU623" s="12"/>
      <c r="CV623" s="12"/>
      <c r="CW623" s="12"/>
      <c r="CX623" s="12"/>
      <c r="CY623" s="12"/>
      <c r="CZ623" s="12"/>
      <c r="DA623" s="12"/>
      <c r="DB623" s="12"/>
      <c r="DC623" s="12"/>
      <c r="DD623" s="12"/>
      <c r="DE623" s="12"/>
      <c r="DF623" s="12"/>
      <c r="DG623" s="12"/>
      <c r="DH623" s="12"/>
      <c r="DI623" s="12"/>
      <c r="DJ623" s="12"/>
      <c r="DK623" s="12"/>
      <c r="DL623" s="12"/>
      <c r="DM623" s="12"/>
      <c r="DN623" s="12"/>
      <c r="DO623" s="12"/>
      <c r="DP623" s="12"/>
      <c r="DQ623" s="12"/>
      <c r="DR623" s="12"/>
      <c r="DS623" s="12"/>
      <c r="DT623" s="12"/>
      <c r="DU623" s="12"/>
      <c r="DV623" s="12"/>
      <c r="DW623" s="12"/>
      <c r="DX623" s="12"/>
      <c r="DY623" s="12"/>
      <c r="DZ623" s="12"/>
      <c r="EA623" s="12"/>
      <c r="EB623" s="12"/>
      <c r="EC623" s="12"/>
      <c r="ED623" s="12"/>
      <c r="EE623" s="12"/>
      <c r="EF623" s="12"/>
      <c r="EG623" s="12"/>
      <c r="EH623" s="12"/>
      <c r="EI623" s="12"/>
      <c r="EJ623" s="12"/>
      <c r="EK623" s="12"/>
      <c r="EL623" s="12"/>
      <c r="EM623" s="12"/>
      <c r="EN623" s="12"/>
      <c r="EO623" s="12"/>
      <c r="EP623" s="12"/>
      <c r="EQ623" s="12"/>
      <c r="ER623" s="12"/>
      <c r="ES623" s="12"/>
      <c r="ET623" s="12"/>
      <c r="EU623" s="12"/>
      <c r="EV623" s="12"/>
      <c r="EW623" s="12"/>
      <c r="EX623" s="12"/>
      <c r="EY623" s="12"/>
      <c r="EZ623" s="12"/>
      <c r="FA623" s="12"/>
      <c r="FB623" s="12"/>
      <c r="FC623" s="12"/>
      <c r="FD623" s="12"/>
      <c r="FE623" s="12"/>
      <c r="FF623" s="12"/>
      <c r="FG623" s="12"/>
      <c r="FH623" s="12"/>
      <c r="FI623" s="12"/>
      <c r="FJ623" s="12"/>
      <c r="FK623" s="12"/>
      <c r="FL623" s="12"/>
      <c r="FM623" s="12"/>
      <c r="FN623" s="12"/>
      <c r="FO623" s="12"/>
      <c r="FP623" s="12"/>
      <c r="FQ623" s="12"/>
      <c r="FR623" s="12"/>
      <c r="FS623" s="12"/>
      <c r="FT623" s="12"/>
      <c r="FU623" s="12"/>
      <c r="FV623" s="12"/>
      <c r="FW623" s="12"/>
      <c r="FX623" s="12"/>
      <c r="FY623" s="12"/>
      <c r="FZ623" s="12"/>
      <c r="GA623" s="12"/>
      <c r="GB623" s="12"/>
      <c r="GC623" s="12"/>
      <c r="GD623" s="12"/>
      <c r="GE623" s="12"/>
      <c r="GF623" s="12"/>
      <c r="GG623" s="12"/>
      <c r="GH623" s="12"/>
      <c r="GI623" s="12"/>
      <c r="GJ623" s="12"/>
      <c r="GK623" s="12"/>
      <c r="GL623" s="12"/>
      <c r="GM623" s="12"/>
      <c r="GN623" s="12"/>
      <c r="GO623" s="12"/>
      <c r="GP623" s="12"/>
      <c r="GQ623" s="12"/>
      <c r="GR623" s="12"/>
      <c r="GS623" s="12"/>
      <c r="GT623" s="12"/>
      <c r="GU623" s="12"/>
      <c r="GV623" s="12"/>
      <c r="GW623" s="12"/>
      <c r="GX623" s="12"/>
      <c r="GY623" s="12"/>
      <c r="GZ623" s="12"/>
      <c r="HA623" s="12"/>
      <c r="HB623" s="12"/>
      <c r="HC623" s="12"/>
      <c r="HD623" s="12"/>
      <c r="HE623" s="12"/>
      <c r="HF623" s="12"/>
      <c r="HG623" s="12"/>
      <c r="HH623" s="12"/>
      <c r="HI623" s="12"/>
      <c r="HJ623" s="12"/>
      <c r="HK623" s="12"/>
      <c r="HL623" s="12"/>
      <c r="HM623" s="12"/>
      <c r="HN623" s="12"/>
      <c r="HO623" s="12"/>
      <c r="HP623" s="12"/>
      <c r="HQ623" s="12"/>
      <c r="HR623" s="12"/>
      <c r="HS623" s="12"/>
      <c r="HT623" s="12"/>
      <c r="HU623" s="12"/>
      <c r="HV623" s="12"/>
      <c r="HW623" s="12"/>
      <c r="HX623" s="12"/>
      <c r="HY623" s="12"/>
    </row>
    <row r="624" spans="1:233" x14ac:dyDescent="0.3">
      <c r="A624" s="88"/>
      <c r="B624" s="88"/>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c r="BT624" s="12"/>
      <c r="BU624" s="12"/>
      <c r="BV624" s="12"/>
      <c r="BW624" s="12"/>
      <c r="BX624" s="12"/>
      <c r="BY624" s="12"/>
      <c r="BZ624" s="12"/>
      <c r="CA624" s="12"/>
      <c r="CB624" s="12"/>
      <c r="CC624" s="12"/>
      <c r="CD624" s="12"/>
      <c r="CE624" s="12"/>
      <c r="CF624" s="12"/>
      <c r="CG624" s="12"/>
      <c r="CH624" s="12"/>
      <c r="CI624" s="12"/>
      <c r="CJ624" s="12"/>
      <c r="CK624" s="12"/>
      <c r="CL624" s="12"/>
      <c r="CM624" s="12"/>
      <c r="CN624" s="12"/>
      <c r="CO624" s="12"/>
      <c r="CP624" s="12"/>
      <c r="CQ624" s="12"/>
      <c r="CR624" s="12"/>
      <c r="CS624" s="12"/>
      <c r="CT624" s="12"/>
      <c r="CU624" s="12"/>
      <c r="CV624" s="12"/>
      <c r="CW624" s="12"/>
      <c r="CX624" s="12"/>
      <c r="CY624" s="12"/>
      <c r="CZ624" s="12"/>
      <c r="DA624" s="12"/>
      <c r="DB624" s="12"/>
      <c r="DC624" s="12"/>
      <c r="DD624" s="12"/>
      <c r="DE624" s="12"/>
      <c r="DF624" s="12"/>
      <c r="DG624" s="12"/>
      <c r="DH624" s="12"/>
      <c r="DI624" s="12"/>
      <c r="DJ624" s="12"/>
      <c r="DK624" s="12"/>
      <c r="DL624" s="12"/>
      <c r="DM624" s="12"/>
      <c r="DN624" s="12"/>
      <c r="DO624" s="12"/>
      <c r="DP624" s="12"/>
      <c r="DQ624" s="12"/>
      <c r="DR624" s="12"/>
      <c r="DS624" s="12"/>
      <c r="DT624" s="12"/>
      <c r="DU624" s="12"/>
      <c r="DV624" s="12"/>
      <c r="DW624" s="12"/>
      <c r="DX624" s="12"/>
      <c r="DY624" s="12"/>
      <c r="DZ624" s="12"/>
      <c r="EA624" s="12"/>
      <c r="EB624" s="12"/>
      <c r="EC624" s="12"/>
      <c r="ED624" s="12"/>
      <c r="EE624" s="12"/>
      <c r="EF624" s="12"/>
      <c r="EG624" s="12"/>
      <c r="EH624" s="12"/>
      <c r="EI624" s="12"/>
      <c r="EJ624" s="12"/>
      <c r="EK624" s="12"/>
      <c r="EL624" s="12"/>
      <c r="EM624" s="12"/>
      <c r="EN624" s="12"/>
      <c r="EO624" s="12"/>
      <c r="EP624" s="12"/>
      <c r="EQ624" s="12"/>
      <c r="ER624" s="12"/>
      <c r="ES624" s="12"/>
      <c r="ET624" s="12"/>
      <c r="EU624" s="12"/>
      <c r="EV624" s="12"/>
      <c r="EW624" s="12"/>
      <c r="EX624" s="12"/>
      <c r="EY624" s="12"/>
      <c r="EZ624" s="12"/>
      <c r="FA624" s="12"/>
      <c r="FB624" s="12"/>
      <c r="FC624" s="12"/>
      <c r="FD624" s="12"/>
      <c r="FE624" s="12"/>
      <c r="FF624" s="12"/>
      <c r="FG624" s="12"/>
      <c r="FH624" s="12"/>
      <c r="FI624" s="12"/>
      <c r="FJ624" s="12"/>
      <c r="FK624" s="12"/>
      <c r="FL624" s="12"/>
      <c r="FM624" s="12"/>
      <c r="FN624" s="12"/>
      <c r="FO624" s="12"/>
      <c r="FP624" s="12"/>
      <c r="FQ624" s="12"/>
      <c r="FR624" s="12"/>
      <c r="FS624" s="12"/>
      <c r="FT624" s="12"/>
      <c r="FU624" s="12"/>
      <c r="FV624" s="12"/>
      <c r="FW624" s="12"/>
      <c r="FX624" s="12"/>
      <c r="FY624" s="12"/>
      <c r="FZ624" s="12"/>
      <c r="GA624" s="12"/>
      <c r="GB624" s="12"/>
      <c r="GC624" s="12"/>
      <c r="GD624" s="12"/>
      <c r="GE624" s="12"/>
      <c r="GF624" s="12"/>
      <c r="GG624" s="12"/>
      <c r="GH624" s="12"/>
      <c r="GI624" s="12"/>
      <c r="GJ624" s="12"/>
      <c r="GK624" s="12"/>
      <c r="GL624" s="12"/>
      <c r="GM624" s="12"/>
      <c r="GN624" s="12"/>
      <c r="GO624" s="12"/>
      <c r="GP624" s="12"/>
      <c r="GQ624" s="12"/>
      <c r="GR624" s="12"/>
      <c r="GS624" s="12"/>
      <c r="GT624" s="12"/>
      <c r="GU624" s="12"/>
      <c r="GV624" s="12"/>
      <c r="GW624" s="12"/>
      <c r="GX624" s="12"/>
      <c r="GY624" s="12"/>
      <c r="GZ624" s="12"/>
      <c r="HA624" s="12"/>
      <c r="HB624" s="12"/>
      <c r="HC624" s="12"/>
      <c r="HD624" s="12"/>
      <c r="HE624" s="12"/>
      <c r="HF624" s="12"/>
      <c r="HG624" s="12"/>
      <c r="HH624" s="12"/>
      <c r="HI624" s="12"/>
      <c r="HJ624" s="12"/>
      <c r="HK624" s="12"/>
      <c r="HL624" s="12"/>
      <c r="HM624" s="12"/>
      <c r="HN624" s="12"/>
      <c r="HO624" s="12"/>
      <c r="HP624" s="12"/>
      <c r="HQ624" s="12"/>
      <c r="HR624" s="12"/>
      <c r="HS624" s="12"/>
      <c r="HT624" s="12"/>
      <c r="HU624" s="12"/>
      <c r="HV624" s="12"/>
      <c r="HW624" s="12"/>
      <c r="HX624" s="12"/>
      <c r="HY624" s="12"/>
    </row>
    <row r="625" spans="1:233" x14ac:dyDescent="0.3">
      <c r="A625" s="88"/>
      <c r="B625" s="88"/>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c r="BX625" s="12"/>
      <c r="BY625" s="12"/>
      <c r="BZ625" s="12"/>
      <c r="CA625" s="12"/>
      <c r="CB625" s="12"/>
      <c r="CC625" s="12"/>
      <c r="CD625" s="12"/>
      <c r="CE625" s="12"/>
      <c r="CF625" s="12"/>
      <c r="CG625" s="12"/>
      <c r="CH625" s="12"/>
      <c r="CI625" s="12"/>
      <c r="CJ625" s="12"/>
      <c r="CK625" s="12"/>
      <c r="CL625" s="12"/>
      <c r="CM625" s="12"/>
      <c r="CN625" s="12"/>
      <c r="CO625" s="12"/>
      <c r="CP625" s="12"/>
      <c r="CQ625" s="12"/>
      <c r="CR625" s="12"/>
      <c r="CS625" s="12"/>
      <c r="CT625" s="12"/>
      <c r="CU625" s="12"/>
      <c r="CV625" s="12"/>
      <c r="CW625" s="12"/>
      <c r="CX625" s="12"/>
      <c r="CY625" s="12"/>
      <c r="CZ625" s="12"/>
      <c r="DA625" s="12"/>
      <c r="DB625" s="12"/>
      <c r="DC625" s="12"/>
      <c r="DD625" s="12"/>
      <c r="DE625" s="12"/>
      <c r="DF625" s="12"/>
      <c r="DG625" s="12"/>
      <c r="DH625" s="12"/>
      <c r="DI625" s="12"/>
      <c r="DJ625" s="12"/>
      <c r="DK625" s="12"/>
      <c r="DL625" s="12"/>
      <c r="DM625" s="12"/>
      <c r="DN625" s="12"/>
      <c r="DO625" s="12"/>
      <c r="DP625" s="12"/>
      <c r="DQ625" s="12"/>
      <c r="DR625" s="12"/>
      <c r="DS625" s="12"/>
      <c r="DT625" s="12"/>
      <c r="DU625" s="12"/>
      <c r="DV625" s="12"/>
      <c r="DW625" s="12"/>
      <c r="DX625" s="12"/>
      <c r="DY625" s="12"/>
      <c r="DZ625" s="12"/>
      <c r="EA625" s="12"/>
      <c r="EB625" s="12"/>
      <c r="EC625" s="12"/>
      <c r="ED625" s="12"/>
      <c r="EE625" s="12"/>
      <c r="EF625" s="12"/>
      <c r="EG625" s="12"/>
      <c r="EH625" s="12"/>
      <c r="EI625" s="12"/>
      <c r="EJ625" s="12"/>
      <c r="EK625" s="12"/>
      <c r="EL625" s="12"/>
      <c r="EM625" s="12"/>
      <c r="EN625" s="12"/>
      <c r="EO625" s="12"/>
      <c r="EP625" s="12"/>
      <c r="EQ625" s="12"/>
      <c r="ER625" s="12"/>
      <c r="ES625" s="12"/>
      <c r="ET625" s="12"/>
      <c r="EU625" s="12"/>
      <c r="EV625" s="12"/>
      <c r="EW625" s="12"/>
      <c r="EX625" s="12"/>
      <c r="EY625" s="12"/>
      <c r="EZ625" s="12"/>
      <c r="FA625" s="12"/>
      <c r="FB625" s="12"/>
      <c r="FC625" s="12"/>
      <c r="FD625" s="12"/>
      <c r="FE625" s="12"/>
      <c r="FF625" s="12"/>
      <c r="FG625" s="12"/>
      <c r="FH625" s="12"/>
      <c r="FI625" s="12"/>
      <c r="FJ625" s="12"/>
      <c r="FK625" s="12"/>
      <c r="FL625" s="12"/>
      <c r="FM625" s="12"/>
      <c r="FN625" s="12"/>
      <c r="FO625" s="12"/>
      <c r="FP625" s="12"/>
      <c r="FQ625" s="12"/>
      <c r="FR625" s="12"/>
      <c r="FS625" s="12"/>
      <c r="FT625" s="12"/>
      <c r="FU625" s="12"/>
      <c r="FV625" s="12"/>
      <c r="FW625" s="12"/>
      <c r="FX625" s="12"/>
      <c r="FY625" s="12"/>
      <c r="FZ625" s="12"/>
      <c r="GA625" s="12"/>
      <c r="GB625" s="12"/>
      <c r="GC625" s="12"/>
      <c r="GD625" s="12"/>
      <c r="GE625" s="12"/>
      <c r="GF625" s="12"/>
      <c r="GG625" s="12"/>
      <c r="GH625" s="12"/>
      <c r="GI625" s="12"/>
      <c r="GJ625" s="12"/>
      <c r="GK625" s="12"/>
      <c r="GL625" s="12"/>
      <c r="GM625" s="12"/>
      <c r="GN625" s="12"/>
      <c r="GO625" s="12"/>
      <c r="GP625" s="12"/>
      <c r="GQ625" s="12"/>
      <c r="GR625" s="12"/>
      <c r="GS625" s="12"/>
      <c r="GT625" s="12"/>
      <c r="GU625" s="12"/>
      <c r="GV625" s="12"/>
      <c r="GW625" s="12"/>
      <c r="GX625" s="12"/>
      <c r="GY625" s="12"/>
      <c r="GZ625" s="12"/>
      <c r="HA625" s="12"/>
      <c r="HB625" s="12"/>
      <c r="HC625" s="12"/>
      <c r="HD625" s="12"/>
      <c r="HE625" s="12"/>
      <c r="HF625" s="12"/>
      <c r="HG625" s="12"/>
      <c r="HH625" s="12"/>
      <c r="HI625" s="12"/>
      <c r="HJ625" s="12"/>
      <c r="HK625" s="12"/>
      <c r="HL625" s="12"/>
      <c r="HM625" s="12"/>
      <c r="HN625" s="12"/>
      <c r="HO625" s="12"/>
      <c r="HP625" s="12"/>
      <c r="HQ625" s="12"/>
      <c r="HR625" s="12"/>
      <c r="HS625" s="12"/>
      <c r="HT625" s="12"/>
      <c r="HU625" s="12"/>
      <c r="HV625" s="12"/>
      <c r="HW625" s="12"/>
      <c r="HX625" s="12"/>
      <c r="HY625" s="12"/>
    </row>
    <row r="626" spans="1:233" x14ac:dyDescent="0.3">
      <c r="A626" s="88"/>
      <c r="B626" s="88"/>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c r="BT626" s="12"/>
      <c r="BU626" s="12"/>
      <c r="BV626" s="12"/>
      <c r="BW626" s="12"/>
      <c r="BX626" s="12"/>
      <c r="BY626" s="12"/>
      <c r="BZ626" s="12"/>
      <c r="CA626" s="12"/>
      <c r="CB626" s="12"/>
      <c r="CC626" s="12"/>
      <c r="CD626" s="12"/>
      <c r="CE626" s="12"/>
      <c r="CF626" s="12"/>
      <c r="CG626" s="12"/>
      <c r="CH626" s="12"/>
      <c r="CI626" s="12"/>
      <c r="CJ626" s="12"/>
      <c r="CK626" s="12"/>
      <c r="CL626" s="12"/>
      <c r="CM626" s="12"/>
      <c r="CN626" s="12"/>
      <c r="CO626" s="12"/>
      <c r="CP626" s="12"/>
      <c r="CQ626" s="12"/>
      <c r="CR626" s="12"/>
      <c r="CS626" s="12"/>
      <c r="CT626" s="12"/>
      <c r="CU626" s="12"/>
      <c r="CV626" s="12"/>
      <c r="CW626" s="12"/>
      <c r="CX626" s="12"/>
      <c r="CY626" s="12"/>
      <c r="CZ626" s="12"/>
      <c r="DA626" s="12"/>
      <c r="DB626" s="12"/>
      <c r="DC626" s="12"/>
      <c r="DD626" s="12"/>
      <c r="DE626" s="12"/>
      <c r="DF626" s="12"/>
      <c r="DG626" s="12"/>
      <c r="DH626" s="12"/>
      <c r="DI626" s="12"/>
      <c r="DJ626" s="12"/>
      <c r="DK626" s="12"/>
      <c r="DL626" s="12"/>
      <c r="DM626" s="12"/>
      <c r="DN626" s="12"/>
      <c r="DO626" s="12"/>
      <c r="DP626" s="12"/>
      <c r="DQ626" s="12"/>
      <c r="DR626" s="12"/>
      <c r="DS626" s="12"/>
      <c r="DT626" s="12"/>
      <c r="DU626" s="12"/>
      <c r="DV626" s="12"/>
      <c r="DW626" s="12"/>
      <c r="DX626" s="12"/>
      <c r="DY626" s="12"/>
      <c r="DZ626" s="12"/>
      <c r="EA626" s="12"/>
      <c r="EB626" s="12"/>
      <c r="EC626" s="12"/>
      <c r="ED626" s="12"/>
      <c r="EE626" s="12"/>
      <c r="EF626" s="12"/>
      <c r="EG626" s="12"/>
      <c r="EH626" s="12"/>
      <c r="EI626" s="12"/>
      <c r="EJ626" s="12"/>
      <c r="EK626" s="12"/>
      <c r="EL626" s="12"/>
      <c r="EM626" s="12"/>
      <c r="EN626" s="12"/>
      <c r="EO626" s="12"/>
      <c r="EP626" s="12"/>
      <c r="EQ626" s="12"/>
      <c r="ER626" s="12"/>
      <c r="ES626" s="12"/>
      <c r="ET626" s="12"/>
      <c r="EU626" s="12"/>
      <c r="EV626" s="12"/>
      <c r="EW626" s="12"/>
      <c r="EX626" s="12"/>
      <c r="EY626" s="12"/>
      <c r="EZ626" s="12"/>
      <c r="FA626" s="12"/>
      <c r="FB626" s="12"/>
      <c r="FC626" s="12"/>
      <c r="FD626" s="12"/>
      <c r="FE626" s="12"/>
      <c r="FF626" s="12"/>
      <c r="FG626" s="12"/>
      <c r="FH626" s="12"/>
      <c r="FI626" s="12"/>
      <c r="FJ626" s="12"/>
      <c r="FK626" s="12"/>
      <c r="FL626" s="12"/>
      <c r="FM626" s="12"/>
      <c r="FN626" s="12"/>
      <c r="FO626" s="12"/>
      <c r="FP626" s="12"/>
      <c r="FQ626" s="12"/>
      <c r="FR626" s="12"/>
      <c r="FS626" s="12"/>
      <c r="FT626" s="12"/>
      <c r="FU626" s="12"/>
      <c r="FV626" s="12"/>
      <c r="FW626" s="12"/>
      <c r="FX626" s="12"/>
      <c r="FY626" s="12"/>
      <c r="FZ626" s="12"/>
      <c r="GA626" s="12"/>
      <c r="GB626" s="12"/>
      <c r="GC626" s="12"/>
      <c r="GD626" s="12"/>
      <c r="GE626" s="12"/>
      <c r="GF626" s="12"/>
      <c r="GG626" s="12"/>
      <c r="GH626" s="12"/>
      <c r="GI626" s="12"/>
      <c r="GJ626" s="12"/>
      <c r="GK626" s="12"/>
      <c r="GL626" s="12"/>
      <c r="GM626" s="12"/>
      <c r="GN626" s="12"/>
      <c r="GO626" s="12"/>
      <c r="GP626" s="12"/>
      <c r="GQ626" s="12"/>
      <c r="GR626" s="12"/>
      <c r="GS626" s="12"/>
      <c r="GT626" s="12"/>
      <c r="GU626" s="12"/>
      <c r="GV626" s="12"/>
      <c r="GW626" s="12"/>
      <c r="GX626" s="12"/>
      <c r="GY626" s="12"/>
      <c r="GZ626" s="12"/>
      <c r="HA626" s="12"/>
      <c r="HB626" s="12"/>
      <c r="HC626" s="12"/>
      <c r="HD626" s="12"/>
      <c r="HE626" s="12"/>
      <c r="HF626" s="12"/>
      <c r="HG626" s="12"/>
      <c r="HH626" s="12"/>
      <c r="HI626" s="12"/>
      <c r="HJ626" s="12"/>
      <c r="HK626" s="12"/>
      <c r="HL626" s="12"/>
      <c r="HM626" s="12"/>
      <c r="HN626" s="12"/>
      <c r="HO626" s="12"/>
      <c r="HP626" s="12"/>
      <c r="HQ626" s="12"/>
      <c r="HR626" s="12"/>
      <c r="HS626" s="12"/>
      <c r="HT626" s="12"/>
      <c r="HU626" s="12"/>
      <c r="HV626" s="12"/>
      <c r="HW626" s="12"/>
      <c r="HX626" s="12"/>
      <c r="HY626" s="12"/>
    </row>
    <row r="627" spans="1:233" x14ac:dyDescent="0.3">
      <c r="A627" s="88"/>
      <c r="B627" s="88"/>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c r="CG627" s="12"/>
      <c r="CH627" s="12"/>
      <c r="CI627" s="12"/>
      <c r="CJ627" s="12"/>
      <c r="CK627" s="12"/>
      <c r="CL627" s="12"/>
      <c r="CM627" s="12"/>
      <c r="CN627" s="12"/>
      <c r="CO627" s="12"/>
      <c r="CP627" s="12"/>
      <c r="CQ627" s="12"/>
      <c r="CR627" s="12"/>
      <c r="CS627" s="12"/>
      <c r="CT627" s="12"/>
      <c r="CU627" s="12"/>
      <c r="CV627" s="12"/>
      <c r="CW627" s="12"/>
      <c r="CX627" s="12"/>
      <c r="CY627" s="12"/>
      <c r="CZ627" s="12"/>
      <c r="DA627" s="12"/>
      <c r="DB627" s="12"/>
      <c r="DC627" s="12"/>
      <c r="DD627" s="12"/>
      <c r="DE627" s="12"/>
      <c r="DF627" s="12"/>
      <c r="DG627" s="12"/>
      <c r="DH627" s="12"/>
      <c r="DI627" s="12"/>
      <c r="DJ627" s="12"/>
      <c r="DK627" s="12"/>
      <c r="DL627" s="12"/>
      <c r="DM627" s="12"/>
      <c r="DN627" s="12"/>
      <c r="DO627" s="12"/>
      <c r="DP627" s="12"/>
      <c r="DQ627" s="12"/>
      <c r="DR627" s="12"/>
      <c r="DS627" s="12"/>
      <c r="DT627" s="12"/>
      <c r="DU627" s="12"/>
      <c r="DV627" s="12"/>
      <c r="DW627" s="12"/>
      <c r="DX627" s="12"/>
      <c r="DY627" s="12"/>
      <c r="DZ627" s="12"/>
      <c r="EA627" s="12"/>
      <c r="EB627" s="12"/>
      <c r="EC627" s="12"/>
      <c r="ED627" s="12"/>
      <c r="EE627" s="12"/>
      <c r="EF627" s="12"/>
      <c r="EG627" s="12"/>
      <c r="EH627" s="12"/>
      <c r="EI627" s="12"/>
      <c r="EJ627" s="12"/>
      <c r="EK627" s="12"/>
      <c r="EL627" s="12"/>
      <c r="EM627" s="12"/>
      <c r="EN627" s="12"/>
      <c r="EO627" s="12"/>
      <c r="EP627" s="12"/>
      <c r="EQ627" s="12"/>
      <c r="ER627" s="12"/>
      <c r="ES627" s="12"/>
      <c r="ET627" s="12"/>
      <c r="EU627" s="12"/>
      <c r="EV627" s="12"/>
      <c r="EW627" s="12"/>
      <c r="EX627" s="12"/>
      <c r="EY627" s="12"/>
      <c r="EZ627" s="12"/>
      <c r="FA627" s="12"/>
      <c r="FB627" s="12"/>
      <c r="FC627" s="12"/>
      <c r="FD627" s="12"/>
      <c r="FE627" s="12"/>
      <c r="FF627" s="12"/>
      <c r="FG627" s="12"/>
      <c r="FH627" s="12"/>
      <c r="FI627" s="12"/>
      <c r="FJ627" s="12"/>
      <c r="FK627" s="12"/>
      <c r="FL627" s="12"/>
      <c r="FM627" s="12"/>
      <c r="FN627" s="12"/>
      <c r="FO627" s="12"/>
      <c r="FP627" s="12"/>
      <c r="FQ627" s="12"/>
      <c r="FR627" s="12"/>
      <c r="FS627" s="12"/>
      <c r="FT627" s="12"/>
      <c r="FU627" s="12"/>
      <c r="FV627" s="12"/>
      <c r="FW627" s="12"/>
      <c r="FX627" s="12"/>
      <c r="FY627" s="12"/>
      <c r="FZ627" s="12"/>
      <c r="GA627" s="12"/>
      <c r="GB627" s="12"/>
      <c r="GC627" s="12"/>
      <c r="GD627" s="12"/>
      <c r="GE627" s="12"/>
      <c r="GF627" s="12"/>
      <c r="GG627" s="12"/>
      <c r="GH627" s="12"/>
      <c r="GI627" s="12"/>
      <c r="GJ627" s="12"/>
      <c r="GK627" s="12"/>
      <c r="GL627" s="12"/>
      <c r="GM627" s="12"/>
      <c r="GN627" s="12"/>
      <c r="GO627" s="12"/>
      <c r="GP627" s="12"/>
      <c r="GQ627" s="12"/>
      <c r="GR627" s="12"/>
      <c r="GS627" s="12"/>
      <c r="GT627" s="12"/>
      <c r="GU627" s="12"/>
      <c r="GV627" s="12"/>
      <c r="GW627" s="12"/>
      <c r="GX627" s="12"/>
      <c r="GY627" s="12"/>
      <c r="GZ627" s="12"/>
      <c r="HA627" s="12"/>
      <c r="HB627" s="12"/>
      <c r="HC627" s="12"/>
      <c r="HD627" s="12"/>
      <c r="HE627" s="12"/>
      <c r="HF627" s="12"/>
      <c r="HG627" s="12"/>
      <c r="HH627" s="12"/>
      <c r="HI627" s="12"/>
      <c r="HJ627" s="12"/>
      <c r="HK627" s="12"/>
      <c r="HL627" s="12"/>
      <c r="HM627" s="12"/>
      <c r="HN627" s="12"/>
      <c r="HO627" s="12"/>
      <c r="HP627" s="12"/>
      <c r="HQ627" s="12"/>
      <c r="HR627" s="12"/>
      <c r="HS627" s="12"/>
      <c r="HT627" s="12"/>
      <c r="HU627" s="12"/>
      <c r="HV627" s="12"/>
      <c r="HW627" s="12"/>
      <c r="HX627" s="12"/>
      <c r="HY627" s="12"/>
    </row>
    <row r="628" spans="1:233" x14ac:dyDescent="0.3">
      <c r="A628" s="88"/>
      <c r="B628" s="88"/>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c r="BT628" s="12"/>
      <c r="BU628" s="12"/>
      <c r="BV628" s="12"/>
      <c r="BW628" s="12"/>
      <c r="BX628" s="12"/>
      <c r="BY628" s="12"/>
      <c r="BZ628" s="12"/>
      <c r="CA628" s="12"/>
      <c r="CB628" s="12"/>
      <c r="CC628" s="12"/>
      <c r="CD628" s="12"/>
      <c r="CE628" s="12"/>
      <c r="CF628" s="12"/>
      <c r="CG628" s="12"/>
      <c r="CH628" s="12"/>
      <c r="CI628" s="12"/>
      <c r="CJ628" s="12"/>
      <c r="CK628" s="12"/>
      <c r="CL628" s="12"/>
      <c r="CM628" s="12"/>
      <c r="CN628" s="12"/>
      <c r="CO628" s="12"/>
      <c r="CP628" s="12"/>
      <c r="CQ628" s="12"/>
      <c r="CR628" s="12"/>
      <c r="CS628" s="12"/>
      <c r="CT628" s="12"/>
      <c r="CU628" s="12"/>
      <c r="CV628" s="12"/>
      <c r="CW628" s="12"/>
      <c r="CX628" s="12"/>
      <c r="CY628" s="12"/>
      <c r="CZ628" s="12"/>
      <c r="DA628" s="12"/>
      <c r="DB628" s="12"/>
      <c r="DC628" s="12"/>
      <c r="DD628" s="12"/>
      <c r="DE628" s="12"/>
      <c r="DF628" s="12"/>
      <c r="DG628" s="12"/>
      <c r="DH628" s="12"/>
      <c r="DI628" s="12"/>
      <c r="DJ628" s="12"/>
      <c r="DK628" s="12"/>
      <c r="DL628" s="12"/>
      <c r="DM628" s="12"/>
      <c r="DN628" s="12"/>
      <c r="DO628" s="12"/>
      <c r="DP628" s="12"/>
      <c r="DQ628" s="12"/>
      <c r="DR628" s="12"/>
      <c r="DS628" s="12"/>
      <c r="DT628" s="12"/>
      <c r="DU628" s="12"/>
      <c r="DV628" s="12"/>
      <c r="DW628" s="12"/>
      <c r="DX628" s="12"/>
      <c r="DY628" s="12"/>
      <c r="DZ628" s="12"/>
      <c r="EA628" s="12"/>
      <c r="EB628" s="12"/>
      <c r="EC628" s="12"/>
      <c r="ED628" s="12"/>
      <c r="EE628" s="12"/>
      <c r="EF628" s="12"/>
      <c r="EG628" s="12"/>
      <c r="EH628" s="12"/>
      <c r="EI628" s="12"/>
      <c r="EJ628" s="12"/>
      <c r="EK628" s="12"/>
      <c r="EL628" s="12"/>
      <c r="EM628" s="12"/>
      <c r="EN628" s="12"/>
      <c r="EO628" s="12"/>
      <c r="EP628" s="12"/>
      <c r="EQ628" s="12"/>
      <c r="ER628" s="12"/>
      <c r="ES628" s="12"/>
      <c r="ET628" s="12"/>
      <c r="EU628" s="12"/>
      <c r="EV628" s="12"/>
      <c r="EW628" s="12"/>
      <c r="EX628" s="12"/>
      <c r="EY628" s="12"/>
      <c r="EZ628" s="12"/>
      <c r="FA628" s="12"/>
      <c r="FB628" s="12"/>
      <c r="FC628" s="12"/>
      <c r="FD628" s="12"/>
      <c r="FE628" s="12"/>
      <c r="FF628" s="12"/>
      <c r="FG628" s="12"/>
      <c r="FH628" s="12"/>
      <c r="FI628" s="12"/>
      <c r="FJ628" s="12"/>
      <c r="FK628" s="12"/>
      <c r="FL628" s="12"/>
      <c r="FM628" s="12"/>
      <c r="FN628" s="12"/>
      <c r="FO628" s="12"/>
      <c r="FP628" s="12"/>
      <c r="FQ628" s="12"/>
      <c r="FR628" s="12"/>
      <c r="FS628" s="12"/>
      <c r="FT628" s="12"/>
      <c r="FU628" s="12"/>
      <c r="FV628" s="12"/>
      <c r="FW628" s="12"/>
      <c r="FX628" s="12"/>
      <c r="FY628" s="12"/>
      <c r="FZ628" s="12"/>
      <c r="GA628" s="12"/>
      <c r="GB628" s="12"/>
      <c r="GC628" s="12"/>
      <c r="GD628" s="12"/>
      <c r="GE628" s="12"/>
      <c r="GF628" s="12"/>
      <c r="GG628" s="12"/>
      <c r="GH628" s="12"/>
      <c r="GI628" s="12"/>
      <c r="GJ628" s="12"/>
      <c r="GK628" s="12"/>
      <c r="GL628" s="12"/>
      <c r="GM628" s="12"/>
      <c r="GN628" s="12"/>
      <c r="GO628" s="12"/>
      <c r="GP628" s="12"/>
      <c r="GQ628" s="12"/>
      <c r="GR628" s="12"/>
      <c r="GS628" s="12"/>
      <c r="GT628" s="12"/>
      <c r="GU628" s="12"/>
      <c r="GV628" s="12"/>
      <c r="GW628" s="12"/>
      <c r="GX628" s="12"/>
      <c r="GY628" s="12"/>
      <c r="GZ628" s="12"/>
      <c r="HA628" s="12"/>
      <c r="HB628" s="12"/>
      <c r="HC628" s="12"/>
      <c r="HD628" s="12"/>
      <c r="HE628" s="12"/>
      <c r="HF628" s="12"/>
      <c r="HG628" s="12"/>
      <c r="HH628" s="12"/>
      <c r="HI628" s="12"/>
      <c r="HJ628" s="12"/>
      <c r="HK628" s="12"/>
      <c r="HL628" s="12"/>
      <c r="HM628" s="12"/>
      <c r="HN628" s="12"/>
      <c r="HO628" s="12"/>
      <c r="HP628" s="12"/>
      <c r="HQ628" s="12"/>
      <c r="HR628" s="12"/>
      <c r="HS628" s="12"/>
      <c r="HT628" s="12"/>
      <c r="HU628" s="12"/>
      <c r="HV628" s="12"/>
      <c r="HW628" s="12"/>
      <c r="HX628" s="12"/>
      <c r="HY628" s="12"/>
    </row>
    <row r="629" spans="1:233" x14ac:dyDescent="0.3">
      <c r="A629" s="88"/>
      <c r="B629" s="88"/>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c r="BT629" s="12"/>
      <c r="BU629" s="12"/>
      <c r="BV629" s="12"/>
      <c r="BW629" s="12"/>
      <c r="BX629" s="12"/>
      <c r="BY629" s="12"/>
      <c r="BZ629" s="12"/>
      <c r="CA629" s="12"/>
      <c r="CB629" s="12"/>
      <c r="CC629" s="12"/>
      <c r="CD629" s="12"/>
      <c r="CE629" s="12"/>
      <c r="CF629" s="12"/>
      <c r="CG629" s="12"/>
      <c r="CH629" s="12"/>
      <c r="CI629" s="12"/>
      <c r="CJ629" s="12"/>
      <c r="CK629" s="12"/>
      <c r="CL629" s="12"/>
      <c r="CM629" s="12"/>
      <c r="CN629" s="12"/>
      <c r="CO629" s="12"/>
      <c r="CP629" s="12"/>
      <c r="CQ629" s="12"/>
      <c r="CR629" s="12"/>
      <c r="CS629" s="12"/>
      <c r="CT629" s="12"/>
      <c r="CU629" s="12"/>
      <c r="CV629" s="12"/>
      <c r="CW629" s="12"/>
      <c r="CX629" s="12"/>
      <c r="CY629" s="12"/>
      <c r="CZ629" s="12"/>
      <c r="DA629" s="12"/>
      <c r="DB629" s="12"/>
      <c r="DC629" s="12"/>
      <c r="DD629" s="12"/>
      <c r="DE629" s="12"/>
      <c r="DF629" s="12"/>
      <c r="DG629" s="12"/>
      <c r="DH629" s="12"/>
      <c r="DI629" s="12"/>
      <c r="DJ629" s="12"/>
      <c r="DK629" s="12"/>
      <c r="DL629" s="12"/>
      <c r="DM629" s="12"/>
      <c r="DN629" s="12"/>
      <c r="DO629" s="12"/>
      <c r="DP629" s="12"/>
      <c r="DQ629" s="12"/>
      <c r="DR629" s="12"/>
      <c r="DS629" s="12"/>
      <c r="DT629" s="12"/>
      <c r="DU629" s="12"/>
      <c r="DV629" s="12"/>
      <c r="DW629" s="12"/>
      <c r="DX629" s="12"/>
      <c r="DY629" s="12"/>
      <c r="DZ629" s="12"/>
      <c r="EA629" s="12"/>
      <c r="EB629" s="12"/>
      <c r="EC629" s="12"/>
      <c r="ED629" s="12"/>
      <c r="EE629" s="12"/>
      <c r="EF629" s="12"/>
      <c r="EG629" s="12"/>
      <c r="EH629" s="12"/>
      <c r="EI629" s="12"/>
      <c r="EJ629" s="12"/>
      <c r="EK629" s="12"/>
      <c r="EL629" s="12"/>
      <c r="EM629" s="12"/>
      <c r="EN629" s="12"/>
      <c r="EO629" s="12"/>
      <c r="EP629" s="12"/>
      <c r="EQ629" s="12"/>
      <c r="ER629" s="12"/>
      <c r="ES629" s="12"/>
      <c r="ET629" s="12"/>
      <c r="EU629" s="12"/>
      <c r="EV629" s="12"/>
      <c r="EW629" s="12"/>
      <c r="EX629" s="12"/>
      <c r="EY629" s="12"/>
      <c r="EZ629" s="12"/>
      <c r="FA629" s="12"/>
      <c r="FB629" s="12"/>
      <c r="FC629" s="12"/>
      <c r="FD629" s="12"/>
      <c r="FE629" s="12"/>
      <c r="FF629" s="12"/>
      <c r="FG629" s="12"/>
      <c r="FH629" s="12"/>
      <c r="FI629" s="12"/>
      <c r="FJ629" s="12"/>
      <c r="FK629" s="12"/>
      <c r="FL629" s="12"/>
      <c r="FM629" s="12"/>
      <c r="FN629" s="12"/>
      <c r="FO629" s="12"/>
      <c r="FP629" s="12"/>
      <c r="FQ629" s="12"/>
      <c r="FR629" s="12"/>
      <c r="FS629" s="12"/>
      <c r="FT629" s="12"/>
      <c r="FU629" s="12"/>
      <c r="FV629" s="12"/>
      <c r="FW629" s="12"/>
      <c r="FX629" s="12"/>
      <c r="FY629" s="12"/>
      <c r="FZ629" s="12"/>
      <c r="GA629" s="12"/>
      <c r="GB629" s="12"/>
      <c r="GC629" s="12"/>
      <c r="GD629" s="12"/>
      <c r="GE629" s="12"/>
      <c r="GF629" s="12"/>
      <c r="GG629" s="12"/>
      <c r="GH629" s="12"/>
      <c r="GI629" s="12"/>
      <c r="GJ629" s="12"/>
      <c r="GK629" s="12"/>
      <c r="GL629" s="12"/>
      <c r="GM629" s="12"/>
      <c r="GN629" s="12"/>
      <c r="GO629" s="12"/>
      <c r="GP629" s="12"/>
      <c r="GQ629" s="12"/>
      <c r="GR629" s="12"/>
      <c r="GS629" s="12"/>
      <c r="GT629" s="12"/>
      <c r="GU629" s="12"/>
      <c r="GV629" s="12"/>
      <c r="GW629" s="12"/>
      <c r="GX629" s="12"/>
      <c r="GY629" s="12"/>
      <c r="GZ629" s="12"/>
      <c r="HA629" s="12"/>
      <c r="HB629" s="12"/>
      <c r="HC629" s="12"/>
      <c r="HD629" s="12"/>
      <c r="HE629" s="12"/>
      <c r="HF629" s="12"/>
      <c r="HG629" s="12"/>
      <c r="HH629" s="12"/>
      <c r="HI629" s="12"/>
      <c r="HJ629" s="12"/>
      <c r="HK629" s="12"/>
      <c r="HL629" s="12"/>
      <c r="HM629" s="12"/>
      <c r="HN629" s="12"/>
      <c r="HO629" s="12"/>
      <c r="HP629" s="12"/>
      <c r="HQ629" s="12"/>
      <c r="HR629" s="12"/>
      <c r="HS629" s="12"/>
      <c r="HT629" s="12"/>
      <c r="HU629" s="12"/>
      <c r="HV629" s="12"/>
      <c r="HW629" s="12"/>
      <c r="HX629" s="12"/>
      <c r="HY629" s="12"/>
    </row>
    <row r="630" spans="1:233" x14ac:dyDescent="0.3">
      <c r="A630" s="88"/>
      <c r="B630" s="88"/>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c r="BT630" s="12"/>
      <c r="BU630" s="12"/>
      <c r="BV630" s="12"/>
      <c r="BW630" s="12"/>
      <c r="BX630" s="12"/>
      <c r="BY630" s="12"/>
      <c r="BZ630" s="12"/>
      <c r="CA630" s="12"/>
      <c r="CB630" s="12"/>
      <c r="CC630" s="12"/>
      <c r="CD630" s="12"/>
      <c r="CE630" s="12"/>
      <c r="CF630" s="12"/>
      <c r="CG630" s="12"/>
      <c r="CH630" s="12"/>
      <c r="CI630" s="12"/>
      <c r="CJ630" s="12"/>
      <c r="CK630" s="12"/>
      <c r="CL630" s="12"/>
      <c r="CM630" s="12"/>
      <c r="CN630" s="12"/>
      <c r="CO630" s="12"/>
      <c r="CP630" s="12"/>
      <c r="CQ630" s="12"/>
      <c r="CR630" s="12"/>
      <c r="CS630" s="12"/>
      <c r="CT630" s="12"/>
      <c r="CU630" s="12"/>
      <c r="CV630" s="12"/>
      <c r="CW630" s="12"/>
      <c r="CX630" s="12"/>
      <c r="CY630" s="12"/>
      <c r="CZ630" s="12"/>
      <c r="DA630" s="12"/>
      <c r="DB630" s="12"/>
      <c r="DC630" s="12"/>
      <c r="DD630" s="12"/>
      <c r="DE630" s="12"/>
      <c r="DF630" s="12"/>
      <c r="DG630" s="12"/>
      <c r="DH630" s="12"/>
      <c r="DI630" s="12"/>
      <c r="DJ630" s="12"/>
      <c r="DK630" s="12"/>
      <c r="DL630" s="12"/>
      <c r="DM630" s="12"/>
      <c r="DN630" s="12"/>
      <c r="DO630" s="12"/>
      <c r="DP630" s="12"/>
      <c r="DQ630" s="12"/>
      <c r="DR630" s="12"/>
      <c r="DS630" s="12"/>
      <c r="DT630" s="12"/>
      <c r="DU630" s="12"/>
      <c r="DV630" s="12"/>
      <c r="DW630" s="12"/>
      <c r="DX630" s="12"/>
      <c r="DY630" s="12"/>
      <c r="DZ630" s="12"/>
      <c r="EA630" s="12"/>
      <c r="EB630" s="12"/>
      <c r="EC630" s="12"/>
      <c r="ED630" s="12"/>
      <c r="EE630" s="12"/>
      <c r="EF630" s="12"/>
      <c r="EG630" s="12"/>
      <c r="EH630" s="12"/>
      <c r="EI630" s="12"/>
      <c r="EJ630" s="12"/>
      <c r="EK630" s="12"/>
      <c r="EL630" s="12"/>
      <c r="EM630" s="12"/>
      <c r="EN630" s="12"/>
      <c r="EO630" s="12"/>
      <c r="EP630" s="12"/>
      <c r="EQ630" s="12"/>
      <c r="ER630" s="12"/>
      <c r="ES630" s="12"/>
      <c r="ET630" s="12"/>
      <c r="EU630" s="12"/>
      <c r="EV630" s="12"/>
      <c r="EW630" s="12"/>
      <c r="EX630" s="12"/>
      <c r="EY630" s="12"/>
      <c r="EZ630" s="12"/>
      <c r="FA630" s="12"/>
      <c r="FB630" s="12"/>
      <c r="FC630" s="12"/>
      <c r="FD630" s="12"/>
      <c r="FE630" s="12"/>
      <c r="FF630" s="12"/>
      <c r="FG630" s="12"/>
      <c r="FH630" s="12"/>
      <c r="FI630" s="12"/>
      <c r="FJ630" s="12"/>
      <c r="FK630" s="12"/>
      <c r="FL630" s="12"/>
      <c r="FM630" s="12"/>
      <c r="FN630" s="12"/>
      <c r="FO630" s="12"/>
      <c r="FP630" s="12"/>
      <c r="FQ630" s="12"/>
      <c r="FR630" s="12"/>
      <c r="FS630" s="12"/>
      <c r="FT630" s="12"/>
      <c r="FU630" s="12"/>
      <c r="FV630" s="12"/>
      <c r="FW630" s="12"/>
      <c r="FX630" s="12"/>
      <c r="FY630" s="12"/>
      <c r="FZ630" s="12"/>
      <c r="GA630" s="12"/>
      <c r="GB630" s="12"/>
      <c r="GC630" s="12"/>
      <c r="GD630" s="12"/>
      <c r="GE630" s="12"/>
      <c r="GF630" s="12"/>
      <c r="GG630" s="12"/>
      <c r="GH630" s="12"/>
      <c r="GI630" s="12"/>
      <c r="GJ630" s="12"/>
      <c r="GK630" s="12"/>
      <c r="GL630" s="12"/>
      <c r="GM630" s="12"/>
      <c r="GN630" s="12"/>
      <c r="GO630" s="12"/>
      <c r="GP630" s="12"/>
      <c r="GQ630" s="12"/>
      <c r="GR630" s="12"/>
      <c r="GS630" s="12"/>
      <c r="GT630" s="12"/>
      <c r="GU630" s="12"/>
      <c r="GV630" s="12"/>
      <c r="GW630" s="12"/>
      <c r="GX630" s="12"/>
      <c r="GY630" s="12"/>
      <c r="GZ630" s="12"/>
      <c r="HA630" s="12"/>
      <c r="HB630" s="12"/>
      <c r="HC630" s="12"/>
      <c r="HD630" s="12"/>
      <c r="HE630" s="12"/>
      <c r="HF630" s="12"/>
      <c r="HG630" s="12"/>
      <c r="HH630" s="12"/>
      <c r="HI630" s="12"/>
      <c r="HJ630" s="12"/>
      <c r="HK630" s="12"/>
      <c r="HL630" s="12"/>
      <c r="HM630" s="12"/>
      <c r="HN630" s="12"/>
      <c r="HO630" s="12"/>
      <c r="HP630" s="12"/>
      <c r="HQ630" s="12"/>
      <c r="HR630" s="12"/>
      <c r="HS630" s="12"/>
      <c r="HT630" s="12"/>
      <c r="HU630" s="12"/>
      <c r="HV630" s="12"/>
      <c r="HW630" s="12"/>
      <c r="HX630" s="12"/>
      <c r="HY630" s="12"/>
    </row>
    <row r="631" spans="1:233" x14ac:dyDescent="0.3">
      <c r="A631" s="88"/>
      <c r="B631" s="88"/>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c r="BT631" s="12"/>
      <c r="BU631" s="12"/>
      <c r="BV631" s="12"/>
      <c r="BW631" s="12"/>
      <c r="BX631" s="12"/>
      <c r="BY631" s="12"/>
      <c r="BZ631" s="12"/>
      <c r="CA631" s="12"/>
      <c r="CB631" s="12"/>
      <c r="CC631" s="12"/>
      <c r="CD631" s="12"/>
      <c r="CE631" s="12"/>
      <c r="CF631" s="12"/>
      <c r="CG631" s="12"/>
      <c r="CH631" s="12"/>
      <c r="CI631" s="12"/>
      <c r="CJ631" s="12"/>
      <c r="CK631" s="12"/>
      <c r="CL631" s="12"/>
      <c r="CM631" s="12"/>
      <c r="CN631" s="12"/>
      <c r="CO631" s="12"/>
      <c r="CP631" s="12"/>
      <c r="CQ631" s="12"/>
      <c r="CR631" s="12"/>
      <c r="CS631" s="12"/>
      <c r="CT631" s="12"/>
      <c r="CU631" s="12"/>
      <c r="CV631" s="12"/>
      <c r="CW631" s="12"/>
      <c r="CX631" s="12"/>
      <c r="CY631" s="12"/>
      <c r="CZ631" s="12"/>
      <c r="DA631" s="12"/>
      <c r="DB631" s="12"/>
      <c r="DC631" s="12"/>
      <c r="DD631" s="12"/>
      <c r="DE631" s="12"/>
      <c r="DF631" s="12"/>
      <c r="DG631" s="12"/>
      <c r="DH631" s="12"/>
      <c r="DI631" s="12"/>
      <c r="DJ631" s="12"/>
      <c r="DK631" s="12"/>
      <c r="DL631" s="12"/>
      <c r="DM631" s="12"/>
      <c r="DN631" s="12"/>
      <c r="DO631" s="12"/>
      <c r="DP631" s="12"/>
      <c r="DQ631" s="12"/>
      <c r="DR631" s="12"/>
      <c r="DS631" s="12"/>
      <c r="DT631" s="12"/>
      <c r="DU631" s="12"/>
      <c r="DV631" s="12"/>
      <c r="DW631" s="12"/>
      <c r="DX631" s="12"/>
      <c r="DY631" s="12"/>
      <c r="DZ631" s="12"/>
      <c r="EA631" s="12"/>
      <c r="EB631" s="12"/>
      <c r="EC631" s="12"/>
      <c r="ED631" s="12"/>
      <c r="EE631" s="12"/>
      <c r="EF631" s="12"/>
      <c r="EG631" s="12"/>
      <c r="EH631" s="12"/>
      <c r="EI631" s="12"/>
      <c r="EJ631" s="12"/>
      <c r="EK631" s="12"/>
      <c r="EL631" s="12"/>
      <c r="EM631" s="12"/>
      <c r="EN631" s="12"/>
      <c r="EO631" s="12"/>
      <c r="EP631" s="12"/>
      <c r="EQ631" s="12"/>
      <c r="ER631" s="12"/>
      <c r="ES631" s="12"/>
      <c r="ET631" s="12"/>
      <c r="EU631" s="12"/>
      <c r="EV631" s="12"/>
      <c r="EW631" s="12"/>
      <c r="EX631" s="12"/>
      <c r="EY631" s="12"/>
      <c r="EZ631" s="12"/>
      <c r="FA631" s="12"/>
      <c r="FB631" s="12"/>
      <c r="FC631" s="12"/>
      <c r="FD631" s="12"/>
      <c r="FE631" s="12"/>
      <c r="FF631" s="12"/>
      <c r="FG631" s="12"/>
      <c r="FH631" s="12"/>
      <c r="FI631" s="12"/>
      <c r="FJ631" s="12"/>
      <c r="FK631" s="12"/>
      <c r="FL631" s="12"/>
      <c r="FM631" s="12"/>
      <c r="FN631" s="12"/>
      <c r="FO631" s="12"/>
      <c r="FP631" s="12"/>
      <c r="FQ631" s="12"/>
      <c r="FR631" s="12"/>
      <c r="FS631" s="12"/>
      <c r="FT631" s="12"/>
      <c r="FU631" s="12"/>
      <c r="FV631" s="12"/>
      <c r="FW631" s="12"/>
      <c r="FX631" s="12"/>
      <c r="FY631" s="12"/>
      <c r="FZ631" s="12"/>
      <c r="GA631" s="12"/>
      <c r="GB631" s="12"/>
      <c r="GC631" s="12"/>
      <c r="GD631" s="12"/>
      <c r="GE631" s="12"/>
      <c r="GF631" s="12"/>
      <c r="GG631" s="12"/>
      <c r="GH631" s="12"/>
      <c r="GI631" s="12"/>
      <c r="GJ631" s="12"/>
      <c r="GK631" s="12"/>
      <c r="GL631" s="12"/>
      <c r="GM631" s="12"/>
      <c r="GN631" s="12"/>
      <c r="GO631" s="12"/>
      <c r="GP631" s="12"/>
      <c r="GQ631" s="12"/>
      <c r="GR631" s="12"/>
      <c r="GS631" s="12"/>
      <c r="GT631" s="12"/>
      <c r="GU631" s="12"/>
      <c r="GV631" s="12"/>
      <c r="GW631" s="12"/>
      <c r="GX631" s="12"/>
      <c r="GY631" s="12"/>
      <c r="GZ631" s="12"/>
      <c r="HA631" s="12"/>
      <c r="HB631" s="12"/>
      <c r="HC631" s="12"/>
      <c r="HD631" s="12"/>
      <c r="HE631" s="12"/>
      <c r="HF631" s="12"/>
      <c r="HG631" s="12"/>
      <c r="HH631" s="12"/>
      <c r="HI631" s="12"/>
      <c r="HJ631" s="12"/>
      <c r="HK631" s="12"/>
      <c r="HL631" s="12"/>
      <c r="HM631" s="12"/>
      <c r="HN631" s="12"/>
      <c r="HO631" s="12"/>
      <c r="HP631" s="12"/>
      <c r="HQ631" s="12"/>
      <c r="HR631" s="12"/>
      <c r="HS631" s="12"/>
      <c r="HT631" s="12"/>
      <c r="HU631" s="12"/>
      <c r="HV631" s="12"/>
      <c r="HW631" s="12"/>
      <c r="HX631" s="12"/>
      <c r="HY631" s="12"/>
    </row>
    <row r="632" spans="1:233" x14ac:dyDescent="0.3">
      <c r="A632" s="88"/>
      <c r="B632" s="88"/>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c r="BT632" s="12"/>
      <c r="BU632" s="12"/>
      <c r="BV632" s="12"/>
      <c r="BW632" s="12"/>
      <c r="BX632" s="12"/>
      <c r="BY632" s="12"/>
      <c r="BZ632" s="12"/>
      <c r="CA632" s="12"/>
      <c r="CB632" s="12"/>
      <c r="CC632" s="12"/>
      <c r="CD632" s="12"/>
      <c r="CE632" s="12"/>
      <c r="CF632" s="12"/>
      <c r="CG632" s="12"/>
      <c r="CH632" s="12"/>
      <c r="CI632" s="12"/>
      <c r="CJ632" s="12"/>
      <c r="CK632" s="12"/>
      <c r="CL632" s="12"/>
      <c r="CM632" s="12"/>
      <c r="CN632" s="12"/>
      <c r="CO632" s="12"/>
      <c r="CP632" s="12"/>
      <c r="CQ632" s="12"/>
      <c r="CR632" s="12"/>
      <c r="CS632" s="12"/>
      <c r="CT632" s="12"/>
      <c r="CU632" s="12"/>
      <c r="CV632" s="12"/>
      <c r="CW632" s="12"/>
      <c r="CX632" s="12"/>
      <c r="CY632" s="12"/>
      <c r="CZ632" s="12"/>
      <c r="DA632" s="12"/>
      <c r="DB632" s="12"/>
      <c r="DC632" s="12"/>
      <c r="DD632" s="12"/>
      <c r="DE632" s="12"/>
      <c r="DF632" s="12"/>
      <c r="DG632" s="12"/>
      <c r="DH632" s="12"/>
      <c r="DI632" s="12"/>
      <c r="DJ632" s="12"/>
      <c r="DK632" s="12"/>
      <c r="DL632" s="12"/>
      <c r="DM632" s="12"/>
      <c r="DN632" s="12"/>
      <c r="DO632" s="12"/>
      <c r="DP632" s="12"/>
      <c r="DQ632" s="12"/>
      <c r="DR632" s="12"/>
      <c r="DS632" s="12"/>
      <c r="DT632" s="12"/>
      <c r="DU632" s="12"/>
      <c r="DV632" s="12"/>
      <c r="DW632" s="12"/>
      <c r="DX632" s="12"/>
      <c r="DY632" s="12"/>
      <c r="DZ632" s="12"/>
      <c r="EA632" s="12"/>
      <c r="EB632" s="12"/>
      <c r="EC632" s="12"/>
      <c r="ED632" s="12"/>
      <c r="EE632" s="12"/>
      <c r="EF632" s="12"/>
      <c r="EG632" s="12"/>
      <c r="EH632" s="12"/>
      <c r="EI632" s="12"/>
      <c r="EJ632" s="12"/>
      <c r="EK632" s="12"/>
      <c r="EL632" s="12"/>
      <c r="EM632" s="12"/>
      <c r="EN632" s="12"/>
      <c r="EO632" s="12"/>
      <c r="EP632" s="12"/>
      <c r="EQ632" s="12"/>
      <c r="ER632" s="12"/>
      <c r="ES632" s="12"/>
      <c r="ET632" s="12"/>
      <c r="EU632" s="12"/>
      <c r="EV632" s="12"/>
      <c r="EW632" s="12"/>
      <c r="EX632" s="12"/>
      <c r="EY632" s="12"/>
      <c r="EZ632" s="12"/>
      <c r="FA632" s="12"/>
      <c r="FB632" s="12"/>
      <c r="FC632" s="12"/>
      <c r="FD632" s="12"/>
      <c r="FE632" s="12"/>
      <c r="FF632" s="12"/>
      <c r="FG632" s="12"/>
      <c r="FH632" s="12"/>
      <c r="FI632" s="12"/>
      <c r="FJ632" s="12"/>
      <c r="FK632" s="12"/>
      <c r="FL632" s="12"/>
      <c r="FM632" s="12"/>
      <c r="FN632" s="12"/>
      <c r="FO632" s="12"/>
      <c r="FP632" s="12"/>
      <c r="FQ632" s="12"/>
      <c r="FR632" s="12"/>
      <c r="FS632" s="12"/>
      <c r="FT632" s="12"/>
      <c r="FU632" s="12"/>
      <c r="FV632" s="12"/>
      <c r="FW632" s="12"/>
      <c r="FX632" s="12"/>
      <c r="FY632" s="12"/>
      <c r="FZ632" s="12"/>
      <c r="GA632" s="12"/>
      <c r="GB632" s="12"/>
      <c r="GC632" s="12"/>
      <c r="GD632" s="12"/>
      <c r="GE632" s="12"/>
      <c r="GF632" s="12"/>
      <c r="GG632" s="12"/>
      <c r="GH632" s="12"/>
      <c r="GI632" s="12"/>
      <c r="GJ632" s="12"/>
      <c r="GK632" s="12"/>
      <c r="GL632" s="12"/>
      <c r="GM632" s="12"/>
      <c r="GN632" s="12"/>
      <c r="GO632" s="12"/>
      <c r="GP632" s="12"/>
      <c r="GQ632" s="12"/>
      <c r="GR632" s="12"/>
      <c r="GS632" s="12"/>
      <c r="GT632" s="12"/>
      <c r="GU632" s="12"/>
      <c r="GV632" s="12"/>
      <c r="GW632" s="12"/>
      <c r="GX632" s="12"/>
      <c r="GY632" s="12"/>
      <c r="GZ632" s="12"/>
      <c r="HA632" s="12"/>
      <c r="HB632" s="12"/>
      <c r="HC632" s="12"/>
      <c r="HD632" s="12"/>
      <c r="HE632" s="12"/>
      <c r="HF632" s="12"/>
      <c r="HG632" s="12"/>
      <c r="HH632" s="12"/>
      <c r="HI632" s="12"/>
      <c r="HJ632" s="12"/>
      <c r="HK632" s="12"/>
      <c r="HL632" s="12"/>
      <c r="HM632" s="12"/>
      <c r="HN632" s="12"/>
      <c r="HO632" s="12"/>
      <c r="HP632" s="12"/>
      <c r="HQ632" s="12"/>
      <c r="HR632" s="12"/>
      <c r="HS632" s="12"/>
      <c r="HT632" s="12"/>
      <c r="HU632" s="12"/>
      <c r="HV632" s="12"/>
      <c r="HW632" s="12"/>
      <c r="HX632" s="12"/>
      <c r="HY632" s="12"/>
    </row>
    <row r="633" spans="1:233" x14ac:dyDescent="0.3">
      <c r="A633" s="88"/>
      <c r="B633" s="88"/>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c r="BX633" s="12"/>
      <c r="BY633" s="12"/>
      <c r="BZ633" s="12"/>
      <c r="CA633" s="12"/>
      <c r="CB633" s="12"/>
      <c r="CC633" s="12"/>
      <c r="CD633" s="12"/>
      <c r="CE633" s="12"/>
      <c r="CF633" s="12"/>
      <c r="CG633" s="12"/>
      <c r="CH633" s="12"/>
      <c r="CI633" s="12"/>
      <c r="CJ633" s="12"/>
      <c r="CK633" s="12"/>
      <c r="CL633" s="12"/>
      <c r="CM633" s="12"/>
      <c r="CN633" s="12"/>
      <c r="CO633" s="12"/>
      <c r="CP633" s="12"/>
      <c r="CQ633" s="12"/>
      <c r="CR633" s="12"/>
      <c r="CS633" s="12"/>
      <c r="CT633" s="12"/>
      <c r="CU633" s="12"/>
      <c r="CV633" s="12"/>
      <c r="CW633" s="12"/>
      <c r="CX633" s="12"/>
      <c r="CY633" s="12"/>
      <c r="CZ633" s="12"/>
      <c r="DA633" s="12"/>
      <c r="DB633" s="12"/>
      <c r="DC633" s="12"/>
      <c r="DD633" s="12"/>
      <c r="DE633" s="12"/>
      <c r="DF633" s="12"/>
      <c r="DG633" s="12"/>
      <c r="DH633" s="12"/>
      <c r="DI633" s="12"/>
      <c r="DJ633" s="12"/>
      <c r="DK633" s="12"/>
      <c r="DL633" s="12"/>
      <c r="DM633" s="12"/>
      <c r="DN633" s="12"/>
      <c r="DO633" s="12"/>
      <c r="DP633" s="12"/>
      <c r="DQ633" s="12"/>
      <c r="DR633" s="12"/>
      <c r="DS633" s="12"/>
      <c r="DT633" s="12"/>
      <c r="DU633" s="12"/>
      <c r="DV633" s="12"/>
      <c r="DW633" s="12"/>
      <c r="DX633" s="12"/>
      <c r="DY633" s="12"/>
      <c r="DZ633" s="12"/>
      <c r="EA633" s="12"/>
      <c r="EB633" s="12"/>
      <c r="EC633" s="12"/>
      <c r="ED633" s="12"/>
      <c r="EE633" s="12"/>
      <c r="EF633" s="12"/>
      <c r="EG633" s="12"/>
      <c r="EH633" s="12"/>
      <c r="EI633" s="12"/>
      <c r="EJ633" s="12"/>
      <c r="EK633" s="12"/>
      <c r="EL633" s="12"/>
      <c r="EM633" s="12"/>
      <c r="EN633" s="12"/>
      <c r="EO633" s="12"/>
      <c r="EP633" s="12"/>
      <c r="EQ633" s="12"/>
      <c r="ER633" s="12"/>
      <c r="ES633" s="12"/>
      <c r="ET633" s="12"/>
      <c r="EU633" s="12"/>
      <c r="EV633" s="12"/>
      <c r="EW633" s="12"/>
      <c r="EX633" s="12"/>
      <c r="EY633" s="12"/>
      <c r="EZ633" s="12"/>
      <c r="FA633" s="12"/>
      <c r="FB633" s="12"/>
      <c r="FC633" s="12"/>
      <c r="FD633" s="12"/>
      <c r="FE633" s="12"/>
      <c r="FF633" s="12"/>
      <c r="FG633" s="12"/>
      <c r="FH633" s="12"/>
      <c r="FI633" s="12"/>
      <c r="FJ633" s="12"/>
      <c r="FK633" s="12"/>
      <c r="FL633" s="12"/>
      <c r="FM633" s="12"/>
      <c r="FN633" s="12"/>
      <c r="FO633" s="12"/>
      <c r="FP633" s="12"/>
      <c r="FQ633" s="12"/>
      <c r="FR633" s="12"/>
      <c r="FS633" s="12"/>
      <c r="FT633" s="12"/>
      <c r="FU633" s="12"/>
      <c r="FV633" s="12"/>
      <c r="FW633" s="12"/>
      <c r="FX633" s="12"/>
      <c r="FY633" s="12"/>
      <c r="FZ633" s="12"/>
      <c r="GA633" s="12"/>
      <c r="GB633" s="12"/>
      <c r="GC633" s="12"/>
      <c r="GD633" s="12"/>
      <c r="GE633" s="12"/>
      <c r="GF633" s="12"/>
      <c r="GG633" s="12"/>
      <c r="GH633" s="12"/>
      <c r="GI633" s="12"/>
      <c r="GJ633" s="12"/>
      <c r="GK633" s="12"/>
      <c r="GL633" s="12"/>
      <c r="GM633" s="12"/>
      <c r="GN633" s="12"/>
      <c r="GO633" s="12"/>
      <c r="GP633" s="12"/>
      <c r="GQ633" s="12"/>
      <c r="GR633" s="12"/>
      <c r="GS633" s="12"/>
      <c r="GT633" s="12"/>
      <c r="GU633" s="12"/>
      <c r="GV633" s="12"/>
      <c r="GW633" s="12"/>
      <c r="GX633" s="12"/>
      <c r="GY633" s="12"/>
      <c r="GZ633" s="12"/>
      <c r="HA633" s="12"/>
      <c r="HB633" s="12"/>
      <c r="HC633" s="12"/>
      <c r="HD633" s="12"/>
      <c r="HE633" s="12"/>
      <c r="HF633" s="12"/>
      <c r="HG633" s="12"/>
      <c r="HH633" s="12"/>
      <c r="HI633" s="12"/>
      <c r="HJ633" s="12"/>
      <c r="HK633" s="12"/>
      <c r="HL633" s="12"/>
      <c r="HM633" s="12"/>
      <c r="HN633" s="12"/>
      <c r="HO633" s="12"/>
      <c r="HP633" s="12"/>
      <c r="HQ633" s="12"/>
      <c r="HR633" s="12"/>
      <c r="HS633" s="12"/>
      <c r="HT633" s="12"/>
      <c r="HU633" s="12"/>
      <c r="HV633" s="12"/>
      <c r="HW633" s="12"/>
      <c r="HX633" s="12"/>
      <c r="HY633" s="12"/>
    </row>
    <row r="634" spans="1:233" x14ac:dyDescent="0.3">
      <c r="A634" s="88"/>
      <c r="B634" s="88"/>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c r="BT634" s="12"/>
      <c r="BU634" s="12"/>
      <c r="BV634" s="12"/>
      <c r="BW634" s="12"/>
      <c r="BX634" s="12"/>
      <c r="BY634" s="12"/>
      <c r="BZ634" s="12"/>
      <c r="CA634" s="12"/>
      <c r="CB634" s="12"/>
      <c r="CC634" s="12"/>
      <c r="CD634" s="12"/>
      <c r="CE634" s="12"/>
      <c r="CF634" s="12"/>
      <c r="CG634" s="12"/>
      <c r="CH634" s="12"/>
      <c r="CI634" s="12"/>
      <c r="CJ634" s="12"/>
      <c r="CK634" s="12"/>
      <c r="CL634" s="12"/>
      <c r="CM634" s="12"/>
      <c r="CN634" s="12"/>
      <c r="CO634" s="12"/>
      <c r="CP634" s="12"/>
      <c r="CQ634" s="12"/>
      <c r="CR634" s="12"/>
      <c r="CS634" s="12"/>
      <c r="CT634" s="12"/>
      <c r="CU634" s="12"/>
      <c r="CV634" s="12"/>
      <c r="CW634" s="12"/>
      <c r="CX634" s="12"/>
      <c r="CY634" s="12"/>
      <c r="CZ634" s="12"/>
      <c r="DA634" s="12"/>
      <c r="DB634" s="12"/>
      <c r="DC634" s="12"/>
      <c r="DD634" s="12"/>
      <c r="DE634" s="12"/>
      <c r="DF634" s="12"/>
      <c r="DG634" s="12"/>
      <c r="DH634" s="12"/>
      <c r="DI634" s="12"/>
      <c r="DJ634" s="12"/>
      <c r="DK634" s="12"/>
      <c r="DL634" s="12"/>
      <c r="DM634" s="12"/>
      <c r="DN634" s="12"/>
      <c r="DO634" s="12"/>
      <c r="DP634" s="12"/>
      <c r="DQ634" s="12"/>
      <c r="DR634" s="12"/>
      <c r="DS634" s="12"/>
      <c r="DT634" s="12"/>
      <c r="DU634" s="12"/>
      <c r="DV634" s="12"/>
      <c r="DW634" s="12"/>
      <c r="DX634" s="12"/>
      <c r="DY634" s="12"/>
      <c r="DZ634" s="12"/>
      <c r="EA634" s="12"/>
      <c r="EB634" s="12"/>
      <c r="EC634" s="12"/>
      <c r="ED634" s="12"/>
      <c r="EE634" s="12"/>
      <c r="EF634" s="12"/>
      <c r="EG634" s="12"/>
      <c r="EH634" s="12"/>
      <c r="EI634" s="12"/>
      <c r="EJ634" s="12"/>
      <c r="EK634" s="12"/>
      <c r="EL634" s="12"/>
      <c r="EM634" s="12"/>
      <c r="EN634" s="12"/>
      <c r="EO634" s="12"/>
      <c r="EP634" s="12"/>
      <c r="EQ634" s="12"/>
      <c r="ER634" s="12"/>
      <c r="ES634" s="12"/>
      <c r="ET634" s="12"/>
      <c r="EU634" s="12"/>
      <c r="EV634" s="12"/>
      <c r="EW634" s="12"/>
      <c r="EX634" s="12"/>
      <c r="EY634" s="12"/>
      <c r="EZ634" s="12"/>
      <c r="FA634" s="12"/>
      <c r="FB634" s="12"/>
      <c r="FC634" s="12"/>
      <c r="FD634" s="12"/>
      <c r="FE634" s="12"/>
      <c r="FF634" s="12"/>
      <c r="FG634" s="12"/>
      <c r="FH634" s="12"/>
      <c r="FI634" s="12"/>
      <c r="FJ634" s="12"/>
      <c r="FK634" s="12"/>
      <c r="FL634" s="12"/>
      <c r="FM634" s="12"/>
      <c r="FN634" s="12"/>
      <c r="FO634" s="12"/>
      <c r="FP634" s="12"/>
      <c r="FQ634" s="12"/>
      <c r="FR634" s="12"/>
      <c r="FS634" s="12"/>
      <c r="FT634" s="12"/>
      <c r="FU634" s="12"/>
      <c r="FV634" s="12"/>
      <c r="FW634" s="12"/>
      <c r="FX634" s="12"/>
      <c r="FY634" s="12"/>
      <c r="FZ634" s="12"/>
      <c r="GA634" s="12"/>
      <c r="GB634" s="12"/>
      <c r="GC634" s="12"/>
      <c r="GD634" s="12"/>
      <c r="GE634" s="12"/>
      <c r="GF634" s="12"/>
      <c r="GG634" s="12"/>
      <c r="GH634" s="12"/>
      <c r="GI634" s="12"/>
      <c r="GJ634" s="12"/>
      <c r="GK634" s="12"/>
      <c r="GL634" s="12"/>
      <c r="GM634" s="12"/>
      <c r="GN634" s="12"/>
      <c r="GO634" s="12"/>
      <c r="GP634" s="12"/>
      <c r="GQ634" s="12"/>
      <c r="GR634" s="12"/>
      <c r="GS634" s="12"/>
      <c r="GT634" s="12"/>
      <c r="GU634" s="12"/>
      <c r="GV634" s="12"/>
      <c r="GW634" s="12"/>
      <c r="GX634" s="12"/>
      <c r="GY634" s="12"/>
      <c r="GZ634" s="12"/>
      <c r="HA634" s="12"/>
      <c r="HB634" s="12"/>
      <c r="HC634" s="12"/>
      <c r="HD634" s="12"/>
      <c r="HE634" s="12"/>
      <c r="HF634" s="12"/>
      <c r="HG634" s="12"/>
      <c r="HH634" s="12"/>
      <c r="HI634" s="12"/>
      <c r="HJ634" s="12"/>
      <c r="HK634" s="12"/>
      <c r="HL634" s="12"/>
      <c r="HM634" s="12"/>
      <c r="HN634" s="12"/>
      <c r="HO634" s="12"/>
      <c r="HP634" s="12"/>
      <c r="HQ634" s="12"/>
      <c r="HR634" s="12"/>
      <c r="HS634" s="12"/>
      <c r="HT634" s="12"/>
      <c r="HU634" s="12"/>
      <c r="HV634" s="12"/>
      <c r="HW634" s="12"/>
      <c r="HX634" s="12"/>
      <c r="HY634" s="12"/>
    </row>
    <row r="635" spans="1:233" x14ac:dyDescent="0.3">
      <c r="A635" s="88"/>
      <c r="B635" s="88"/>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c r="BT635" s="12"/>
      <c r="BU635" s="12"/>
      <c r="BV635" s="12"/>
      <c r="BW635" s="12"/>
      <c r="BX635" s="12"/>
      <c r="BY635" s="12"/>
      <c r="BZ635" s="12"/>
      <c r="CA635" s="12"/>
      <c r="CB635" s="12"/>
      <c r="CC635" s="12"/>
      <c r="CD635" s="12"/>
      <c r="CE635" s="12"/>
      <c r="CF635" s="12"/>
      <c r="CG635" s="12"/>
      <c r="CH635" s="12"/>
      <c r="CI635" s="12"/>
      <c r="CJ635" s="12"/>
      <c r="CK635" s="12"/>
      <c r="CL635" s="12"/>
      <c r="CM635" s="12"/>
      <c r="CN635" s="12"/>
      <c r="CO635" s="12"/>
      <c r="CP635" s="12"/>
      <c r="CQ635" s="12"/>
      <c r="CR635" s="12"/>
      <c r="CS635" s="12"/>
      <c r="CT635" s="12"/>
      <c r="CU635" s="12"/>
      <c r="CV635" s="12"/>
      <c r="CW635" s="12"/>
      <c r="CX635" s="12"/>
      <c r="CY635" s="12"/>
      <c r="CZ635" s="12"/>
      <c r="DA635" s="12"/>
      <c r="DB635" s="12"/>
      <c r="DC635" s="12"/>
      <c r="DD635" s="12"/>
      <c r="DE635" s="12"/>
      <c r="DF635" s="12"/>
      <c r="DG635" s="12"/>
      <c r="DH635" s="12"/>
      <c r="DI635" s="12"/>
      <c r="DJ635" s="12"/>
      <c r="DK635" s="12"/>
      <c r="DL635" s="12"/>
      <c r="DM635" s="12"/>
      <c r="DN635" s="12"/>
      <c r="DO635" s="12"/>
      <c r="DP635" s="12"/>
      <c r="DQ635" s="12"/>
      <c r="DR635" s="12"/>
      <c r="DS635" s="12"/>
      <c r="DT635" s="12"/>
      <c r="DU635" s="12"/>
      <c r="DV635" s="12"/>
      <c r="DW635" s="12"/>
      <c r="DX635" s="12"/>
      <c r="DY635" s="12"/>
      <c r="DZ635" s="12"/>
      <c r="EA635" s="12"/>
      <c r="EB635" s="12"/>
      <c r="EC635" s="12"/>
      <c r="ED635" s="12"/>
      <c r="EE635" s="12"/>
      <c r="EF635" s="12"/>
      <c r="EG635" s="12"/>
      <c r="EH635" s="12"/>
      <c r="EI635" s="12"/>
      <c r="EJ635" s="12"/>
      <c r="EK635" s="12"/>
      <c r="EL635" s="12"/>
      <c r="EM635" s="12"/>
      <c r="EN635" s="12"/>
      <c r="EO635" s="12"/>
      <c r="EP635" s="12"/>
      <c r="EQ635" s="12"/>
      <c r="ER635" s="12"/>
      <c r="ES635" s="12"/>
      <c r="ET635" s="12"/>
      <c r="EU635" s="12"/>
      <c r="EV635" s="12"/>
      <c r="EW635" s="12"/>
      <c r="EX635" s="12"/>
      <c r="EY635" s="12"/>
      <c r="EZ635" s="12"/>
      <c r="FA635" s="12"/>
      <c r="FB635" s="12"/>
      <c r="FC635" s="12"/>
      <c r="FD635" s="12"/>
      <c r="FE635" s="12"/>
      <c r="FF635" s="12"/>
      <c r="FG635" s="12"/>
      <c r="FH635" s="12"/>
      <c r="FI635" s="12"/>
      <c r="FJ635" s="12"/>
      <c r="FK635" s="12"/>
      <c r="FL635" s="12"/>
      <c r="FM635" s="12"/>
      <c r="FN635" s="12"/>
      <c r="FO635" s="12"/>
      <c r="FP635" s="12"/>
      <c r="FQ635" s="12"/>
      <c r="FR635" s="12"/>
      <c r="FS635" s="12"/>
      <c r="FT635" s="12"/>
      <c r="FU635" s="12"/>
      <c r="FV635" s="12"/>
      <c r="FW635" s="12"/>
      <c r="FX635" s="12"/>
      <c r="FY635" s="12"/>
      <c r="FZ635" s="12"/>
      <c r="GA635" s="12"/>
      <c r="GB635" s="12"/>
      <c r="GC635" s="12"/>
      <c r="GD635" s="12"/>
      <c r="GE635" s="12"/>
      <c r="GF635" s="12"/>
      <c r="GG635" s="12"/>
      <c r="GH635" s="12"/>
      <c r="GI635" s="12"/>
      <c r="GJ635" s="12"/>
      <c r="GK635" s="12"/>
      <c r="GL635" s="12"/>
      <c r="GM635" s="12"/>
      <c r="GN635" s="12"/>
      <c r="GO635" s="12"/>
      <c r="GP635" s="12"/>
      <c r="GQ635" s="12"/>
      <c r="GR635" s="12"/>
      <c r="GS635" s="12"/>
      <c r="GT635" s="12"/>
      <c r="GU635" s="12"/>
      <c r="GV635" s="12"/>
      <c r="GW635" s="12"/>
      <c r="GX635" s="12"/>
      <c r="GY635" s="12"/>
      <c r="GZ635" s="12"/>
      <c r="HA635" s="12"/>
      <c r="HB635" s="12"/>
      <c r="HC635" s="12"/>
      <c r="HD635" s="12"/>
      <c r="HE635" s="12"/>
      <c r="HF635" s="12"/>
      <c r="HG635" s="12"/>
      <c r="HH635" s="12"/>
      <c r="HI635" s="12"/>
      <c r="HJ635" s="12"/>
      <c r="HK635" s="12"/>
      <c r="HL635" s="12"/>
      <c r="HM635" s="12"/>
      <c r="HN635" s="12"/>
      <c r="HO635" s="12"/>
      <c r="HP635" s="12"/>
      <c r="HQ635" s="12"/>
      <c r="HR635" s="12"/>
      <c r="HS635" s="12"/>
      <c r="HT635" s="12"/>
      <c r="HU635" s="12"/>
      <c r="HV635" s="12"/>
      <c r="HW635" s="12"/>
      <c r="HX635" s="12"/>
      <c r="HY635" s="12"/>
    </row>
    <row r="636" spans="1:233" x14ac:dyDescent="0.3">
      <c r="A636" s="88"/>
      <c r="B636" s="88"/>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c r="BT636" s="12"/>
      <c r="BU636" s="12"/>
      <c r="BV636" s="12"/>
      <c r="BW636" s="12"/>
      <c r="BX636" s="12"/>
      <c r="BY636" s="12"/>
      <c r="BZ636" s="12"/>
      <c r="CA636" s="12"/>
      <c r="CB636" s="12"/>
      <c r="CC636" s="12"/>
      <c r="CD636" s="12"/>
      <c r="CE636" s="12"/>
      <c r="CF636" s="12"/>
      <c r="CG636" s="12"/>
      <c r="CH636" s="12"/>
      <c r="CI636" s="12"/>
      <c r="CJ636" s="12"/>
      <c r="CK636" s="12"/>
      <c r="CL636" s="12"/>
      <c r="CM636" s="12"/>
      <c r="CN636" s="12"/>
      <c r="CO636" s="12"/>
      <c r="CP636" s="12"/>
      <c r="CQ636" s="12"/>
      <c r="CR636" s="12"/>
      <c r="CS636" s="12"/>
      <c r="CT636" s="12"/>
      <c r="CU636" s="12"/>
      <c r="CV636" s="12"/>
      <c r="CW636" s="12"/>
      <c r="CX636" s="12"/>
      <c r="CY636" s="12"/>
      <c r="CZ636" s="12"/>
      <c r="DA636" s="12"/>
      <c r="DB636" s="12"/>
      <c r="DC636" s="12"/>
      <c r="DD636" s="12"/>
      <c r="DE636" s="12"/>
      <c r="DF636" s="12"/>
      <c r="DG636" s="12"/>
      <c r="DH636" s="12"/>
      <c r="DI636" s="12"/>
      <c r="DJ636" s="12"/>
      <c r="DK636" s="12"/>
      <c r="DL636" s="12"/>
      <c r="DM636" s="12"/>
      <c r="DN636" s="12"/>
      <c r="DO636" s="12"/>
      <c r="DP636" s="12"/>
      <c r="DQ636" s="12"/>
      <c r="DR636" s="12"/>
      <c r="DS636" s="12"/>
      <c r="DT636" s="12"/>
      <c r="DU636" s="12"/>
      <c r="DV636" s="12"/>
      <c r="DW636" s="12"/>
      <c r="DX636" s="12"/>
      <c r="DY636" s="12"/>
      <c r="DZ636" s="12"/>
      <c r="EA636" s="12"/>
      <c r="EB636" s="12"/>
      <c r="EC636" s="12"/>
      <c r="ED636" s="12"/>
      <c r="EE636" s="12"/>
      <c r="EF636" s="12"/>
      <c r="EG636" s="12"/>
      <c r="EH636" s="12"/>
      <c r="EI636" s="12"/>
      <c r="EJ636" s="12"/>
      <c r="EK636" s="12"/>
      <c r="EL636" s="12"/>
      <c r="EM636" s="12"/>
      <c r="EN636" s="12"/>
      <c r="EO636" s="12"/>
      <c r="EP636" s="12"/>
      <c r="EQ636" s="12"/>
      <c r="ER636" s="12"/>
      <c r="ES636" s="12"/>
      <c r="ET636" s="12"/>
      <c r="EU636" s="12"/>
      <c r="EV636" s="12"/>
      <c r="EW636" s="12"/>
      <c r="EX636" s="12"/>
      <c r="EY636" s="12"/>
      <c r="EZ636" s="12"/>
      <c r="FA636" s="12"/>
      <c r="FB636" s="12"/>
      <c r="FC636" s="12"/>
      <c r="FD636" s="12"/>
      <c r="FE636" s="12"/>
      <c r="FF636" s="12"/>
      <c r="FG636" s="12"/>
      <c r="FH636" s="12"/>
      <c r="FI636" s="12"/>
      <c r="FJ636" s="12"/>
      <c r="FK636" s="12"/>
      <c r="FL636" s="12"/>
      <c r="FM636" s="12"/>
      <c r="FN636" s="12"/>
      <c r="FO636" s="12"/>
      <c r="FP636" s="12"/>
      <c r="FQ636" s="12"/>
      <c r="FR636" s="12"/>
      <c r="FS636" s="12"/>
      <c r="FT636" s="12"/>
      <c r="FU636" s="12"/>
      <c r="FV636" s="12"/>
      <c r="FW636" s="12"/>
      <c r="FX636" s="12"/>
      <c r="FY636" s="12"/>
      <c r="FZ636" s="12"/>
      <c r="GA636" s="12"/>
      <c r="GB636" s="12"/>
      <c r="GC636" s="12"/>
      <c r="GD636" s="12"/>
      <c r="GE636" s="12"/>
      <c r="GF636" s="12"/>
      <c r="GG636" s="12"/>
      <c r="GH636" s="12"/>
      <c r="GI636" s="12"/>
      <c r="GJ636" s="12"/>
      <c r="GK636" s="12"/>
      <c r="GL636" s="12"/>
      <c r="GM636" s="12"/>
      <c r="GN636" s="12"/>
      <c r="GO636" s="12"/>
      <c r="GP636" s="12"/>
      <c r="GQ636" s="12"/>
      <c r="GR636" s="12"/>
      <c r="GS636" s="12"/>
      <c r="GT636" s="12"/>
      <c r="GU636" s="12"/>
      <c r="GV636" s="12"/>
      <c r="GW636" s="12"/>
      <c r="GX636" s="12"/>
      <c r="GY636" s="12"/>
      <c r="GZ636" s="12"/>
      <c r="HA636" s="12"/>
      <c r="HB636" s="12"/>
      <c r="HC636" s="12"/>
      <c r="HD636" s="12"/>
      <c r="HE636" s="12"/>
      <c r="HF636" s="12"/>
      <c r="HG636" s="12"/>
      <c r="HH636" s="12"/>
      <c r="HI636" s="12"/>
      <c r="HJ636" s="12"/>
      <c r="HK636" s="12"/>
      <c r="HL636" s="12"/>
      <c r="HM636" s="12"/>
      <c r="HN636" s="12"/>
      <c r="HO636" s="12"/>
      <c r="HP636" s="12"/>
      <c r="HQ636" s="12"/>
      <c r="HR636" s="12"/>
      <c r="HS636" s="12"/>
      <c r="HT636" s="12"/>
      <c r="HU636" s="12"/>
      <c r="HV636" s="12"/>
      <c r="HW636" s="12"/>
      <c r="HX636" s="12"/>
      <c r="HY636" s="12"/>
    </row>
    <row r="637" spans="1:233" x14ac:dyDescent="0.3">
      <c r="A637" s="88"/>
      <c r="B637" s="88"/>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c r="BT637" s="12"/>
      <c r="BU637" s="12"/>
      <c r="BV637" s="12"/>
      <c r="BW637" s="12"/>
      <c r="BX637" s="12"/>
      <c r="BY637" s="12"/>
      <c r="BZ637" s="12"/>
      <c r="CA637" s="12"/>
      <c r="CB637" s="12"/>
      <c r="CC637" s="12"/>
      <c r="CD637" s="12"/>
      <c r="CE637" s="12"/>
      <c r="CF637" s="12"/>
      <c r="CG637" s="12"/>
      <c r="CH637" s="12"/>
      <c r="CI637" s="12"/>
      <c r="CJ637" s="12"/>
      <c r="CK637" s="12"/>
      <c r="CL637" s="12"/>
      <c r="CM637" s="12"/>
      <c r="CN637" s="12"/>
      <c r="CO637" s="12"/>
      <c r="CP637" s="12"/>
      <c r="CQ637" s="12"/>
      <c r="CR637" s="12"/>
      <c r="CS637" s="12"/>
      <c r="CT637" s="12"/>
      <c r="CU637" s="12"/>
      <c r="CV637" s="12"/>
      <c r="CW637" s="12"/>
      <c r="CX637" s="12"/>
      <c r="CY637" s="12"/>
      <c r="CZ637" s="12"/>
      <c r="DA637" s="12"/>
      <c r="DB637" s="12"/>
      <c r="DC637" s="12"/>
      <c r="DD637" s="12"/>
      <c r="DE637" s="12"/>
      <c r="DF637" s="12"/>
      <c r="DG637" s="12"/>
      <c r="DH637" s="12"/>
      <c r="DI637" s="12"/>
      <c r="DJ637" s="12"/>
      <c r="DK637" s="12"/>
      <c r="DL637" s="12"/>
      <c r="DM637" s="12"/>
      <c r="DN637" s="12"/>
      <c r="DO637" s="12"/>
      <c r="DP637" s="12"/>
      <c r="DQ637" s="12"/>
      <c r="DR637" s="12"/>
      <c r="DS637" s="12"/>
      <c r="DT637" s="12"/>
      <c r="DU637" s="12"/>
      <c r="DV637" s="12"/>
      <c r="DW637" s="12"/>
      <c r="DX637" s="12"/>
      <c r="DY637" s="12"/>
      <c r="DZ637" s="12"/>
      <c r="EA637" s="12"/>
      <c r="EB637" s="12"/>
      <c r="EC637" s="12"/>
      <c r="ED637" s="12"/>
      <c r="EE637" s="12"/>
      <c r="EF637" s="12"/>
      <c r="EG637" s="12"/>
      <c r="EH637" s="12"/>
      <c r="EI637" s="12"/>
      <c r="EJ637" s="12"/>
      <c r="EK637" s="12"/>
      <c r="EL637" s="12"/>
      <c r="EM637" s="12"/>
      <c r="EN637" s="12"/>
      <c r="EO637" s="12"/>
      <c r="EP637" s="12"/>
      <c r="EQ637" s="12"/>
      <c r="ER637" s="12"/>
      <c r="ES637" s="12"/>
      <c r="ET637" s="12"/>
      <c r="EU637" s="12"/>
      <c r="EV637" s="12"/>
      <c r="EW637" s="12"/>
      <c r="EX637" s="12"/>
      <c r="EY637" s="12"/>
      <c r="EZ637" s="12"/>
      <c r="FA637" s="12"/>
      <c r="FB637" s="12"/>
      <c r="FC637" s="12"/>
      <c r="FD637" s="12"/>
      <c r="FE637" s="12"/>
      <c r="FF637" s="12"/>
      <c r="FG637" s="12"/>
      <c r="FH637" s="12"/>
      <c r="FI637" s="12"/>
      <c r="FJ637" s="12"/>
      <c r="FK637" s="12"/>
      <c r="FL637" s="12"/>
      <c r="FM637" s="12"/>
      <c r="FN637" s="12"/>
      <c r="FO637" s="12"/>
      <c r="FP637" s="12"/>
      <c r="FQ637" s="12"/>
      <c r="FR637" s="12"/>
      <c r="FS637" s="12"/>
      <c r="FT637" s="12"/>
      <c r="FU637" s="12"/>
      <c r="FV637" s="12"/>
      <c r="FW637" s="12"/>
      <c r="FX637" s="12"/>
      <c r="FY637" s="12"/>
      <c r="FZ637" s="12"/>
      <c r="GA637" s="12"/>
      <c r="GB637" s="12"/>
      <c r="GC637" s="12"/>
      <c r="GD637" s="12"/>
      <c r="GE637" s="12"/>
      <c r="GF637" s="12"/>
      <c r="GG637" s="12"/>
      <c r="GH637" s="12"/>
      <c r="GI637" s="12"/>
      <c r="GJ637" s="12"/>
      <c r="GK637" s="12"/>
      <c r="GL637" s="12"/>
      <c r="GM637" s="12"/>
      <c r="GN637" s="12"/>
      <c r="GO637" s="12"/>
      <c r="GP637" s="12"/>
      <c r="GQ637" s="12"/>
      <c r="GR637" s="12"/>
      <c r="GS637" s="12"/>
      <c r="GT637" s="12"/>
      <c r="GU637" s="12"/>
      <c r="GV637" s="12"/>
      <c r="GW637" s="12"/>
      <c r="GX637" s="12"/>
      <c r="GY637" s="12"/>
      <c r="GZ637" s="12"/>
      <c r="HA637" s="12"/>
      <c r="HB637" s="12"/>
      <c r="HC637" s="12"/>
      <c r="HD637" s="12"/>
      <c r="HE637" s="12"/>
      <c r="HF637" s="12"/>
      <c r="HG637" s="12"/>
      <c r="HH637" s="12"/>
      <c r="HI637" s="12"/>
      <c r="HJ637" s="12"/>
      <c r="HK637" s="12"/>
      <c r="HL637" s="12"/>
      <c r="HM637" s="12"/>
      <c r="HN637" s="12"/>
      <c r="HO637" s="12"/>
      <c r="HP637" s="12"/>
      <c r="HQ637" s="12"/>
      <c r="HR637" s="12"/>
      <c r="HS637" s="12"/>
      <c r="HT637" s="12"/>
      <c r="HU637" s="12"/>
      <c r="HV637" s="12"/>
      <c r="HW637" s="12"/>
      <c r="HX637" s="12"/>
      <c r="HY637" s="12"/>
    </row>
    <row r="638" spans="1:233" x14ac:dyDescent="0.3">
      <c r="A638" s="88"/>
      <c r="B638" s="88"/>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c r="BT638" s="12"/>
      <c r="BU638" s="12"/>
      <c r="BV638" s="12"/>
      <c r="BW638" s="12"/>
      <c r="BX638" s="12"/>
      <c r="BY638" s="12"/>
      <c r="BZ638" s="12"/>
      <c r="CA638" s="12"/>
      <c r="CB638" s="12"/>
      <c r="CC638" s="12"/>
      <c r="CD638" s="12"/>
      <c r="CE638" s="12"/>
      <c r="CF638" s="12"/>
      <c r="CG638" s="12"/>
      <c r="CH638" s="12"/>
      <c r="CI638" s="12"/>
      <c r="CJ638" s="12"/>
      <c r="CK638" s="12"/>
      <c r="CL638" s="12"/>
      <c r="CM638" s="12"/>
      <c r="CN638" s="12"/>
      <c r="CO638" s="12"/>
      <c r="CP638" s="12"/>
      <c r="CQ638" s="12"/>
      <c r="CR638" s="12"/>
      <c r="CS638" s="12"/>
      <c r="CT638" s="12"/>
      <c r="CU638" s="12"/>
      <c r="CV638" s="12"/>
      <c r="CW638" s="12"/>
      <c r="CX638" s="12"/>
      <c r="CY638" s="12"/>
      <c r="CZ638" s="12"/>
      <c r="DA638" s="12"/>
      <c r="DB638" s="12"/>
      <c r="DC638" s="12"/>
      <c r="DD638" s="12"/>
      <c r="DE638" s="12"/>
      <c r="DF638" s="12"/>
      <c r="DG638" s="12"/>
      <c r="DH638" s="12"/>
      <c r="DI638" s="12"/>
      <c r="DJ638" s="12"/>
      <c r="DK638" s="12"/>
      <c r="DL638" s="12"/>
      <c r="DM638" s="12"/>
      <c r="DN638" s="12"/>
      <c r="DO638" s="12"/>
      <c r="DP638" s="12"/>
      <c r="DQ638" s="12"/>
      <c r="DR638" s="12"/>
      <c r="DS638" s="12"/>
      <c r="DT638" s="12"/>
      <c r="DU638" s="12"/>
      <c r="DV638" s="12"/>
      <c r="DW638" s="12"/>
      <c r="DX638" s="12"/>
      <c r="DY638" s="12"/>
      <c r="DZ638" s="12"/>
      <c r="EA638" s="12"/>
      <c r="EB638" s="12"/>
      <c r="EC638" s="12"/>
      <c r="ED638" s="12"/>
      <c r="EE638" s="12"/>
      <c r="EF638" s="12"/>
      <c r="EG638" s="12"/>
      <c r="EH638" s="12"/>
      <c r="EI638" s="12"/>
      <c r="EJ638" s="12"/>
      <c r="EK638" s="12"/>
      <c r="EL638" s="12"/>
      <c r="EM638" s="12"/>
      <c r="EN638" s="12"/>
      <c r="EO638" s="12"/>
      <c r="EP638" s="12"/>
      <c r="EQ638" s="12"/>
      <c r="ER638" s="12"/>
      <c r="ES638" s="12"/>
      <c r="ET638" s="12"/>
      <c r="EU638" s="12"/>
      <c r="EV638" s="12"/>
      <c r="EW638" s="12"/>
      <c r="EX638" s="12"/>
      <c r="EY638" s="12"/>
      <c r="EZ638" s="12"/>
      <c r="FA638" s="12"/>
      <c r="FB638" s="12"/>
      <c r="FC638" s="12"/>
      <c r="FD638" s="12"/>
      <c r="FE638" s="12"/>
      <c r="FF638" s="12"/>
      <c r="FG638" s="12"/>
      <c r="FH638" s="12"/>
      <c r="FI638" s="12"/>
      <c r="FJ638" s="12"/>
      <c r="FK638" s="12"/>
      <c r="FL638" s="12"/>
      <c r="FM638" s="12"/>
      <c r="FN638" s="12"/>
      <c r="FO638" s="12"/>
      <c r="FP638" s="12"/>
      <c r="FQ638" s="12"/>
      <c r="FR638" s="12"/>
      <c r="FS638" s="12"/>
      <c r="FT638" s="12"/>
      <c r="FU638" s="12"/>
      <c r="FV638" s="12"/>
      <c r="FW638" s="12"/>
      <c r="FX638" s="12"/>
      <c r="FY638" s="12"/>
      <c r="FZ638" s="12"/>
      <c r="GA638" s="12"/>
      <c r="GB638" s="12"/>
      <c r="GC638" s="12"/>
      <c r="GD638" s="12"/>
      <c r="GE638" s="12"/>
      <c r="GF638" s="12"/>
      <c r="GG638" s="12"/>
      <c r="GH638" s="12"/>
      <c r="GI638" s="12"/>
      <c r="GJ638" s="12"/>
      <c r="GK638" s="12"/>
      <c r="GL638" s="12"/>
      <c r="GM638" s="12"/>
      <c r="GN638" s="12"/>
      <c r="GO638" s="12"/>
      <c r="GP638" s="12"/>
      <c r="GQ638" s="12"/>
      <c r="GR638" s="12"/>
      <c r="GS638" s="12"/>
      <c r="GT638" s="12"/>
      <c r="GU638" s="12"/>
      <c r="GV638" s="12"/>
      <c r="GW638" s="12"/>
      <c r="GX638" s="12"/>
      <c r="GY638" s="12"/>
      <c r="GZ638" s="12"/>
      <c r="HA638" s="12"/>
      <c r="HB638" s="12"/>
      <c r="HC638" s="12"/>
      <c r="HD638" s="12"/>
      <c r="HE638" s="12"/>
      <c r="HF638" s="12"/>
      <c r="HG638" s="12"/>
      <c r="HH638" s="12"/>
      <c r="HI638" s="12"/>
      <c r="HJ638" s="12"/>
      <c r="HK638" s="12"/>
      <c r="HL638" s="12"/>
      <c r="HM638" s="12"/>
      <c r="HN638" s="12"/>
      <c r="HO638" s="12"/>
      <c r="HP638" s="12"/>
      <c r="HQ638" s="12"/>
      <c r="HR638" s="12"/>
      <c r="HS638" s="12"/>
      <c r="HT638" s="12"/>
      <c r="HU638" s="12"/>
      <c r="HV638" s="12"/>
      <c r="HW638" s="12"/>
      <c r="HX638" s="12"/>
      <c r="HY638" s="12"/>
    </row>
    <row r="639" spans="1:233" x14ac:dyDescent="0.3">
      <c r="A639" s="88"/>
      <c r="B639" s="88"/>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c r="BT639" s="12"/>
      <c r="BU639" s="12"/>
      <c r="BV639" s="12"/>
      <c r="BW639" s="12"/>
      <c r="BX639" s="12"/>
      <c r="BY639" s="12"/>
      <c r="BZ639" s="12"/>
      <c r="CA639" s="12"/>
      <c r="CB639" s="12"/>
      <c r="CC639" s="12"/>
      <c r="CD639" s="12"/>
      <c r="CE639" s="12"/>
      <c r="CF639" s="12"/>
      <c r="CG639" s="12"/>
      <c r="CH639" s="12"/>
      <c r="CI639" s="12"/>
      <c r="CJ639" s="12"/>
      <c r="CK639" s="12"/>
      <c r="CL639" s="12"/>
      <c r="CM639" s="12"/>
      <c r="CN639" s="12"/>
      <c r="CO639" s="12"/>
      <c r="CP639" s="12"/>
      <c r="CQ639" s="12"/>
      <c r="CR639" s="12"/>
      <c r="CS639" s="12"/>
      <c r="CT639" s="12"/>
      <c r="CU639" s="12"/>
      <c r="CV639" s="12"/>
      <c r="CW639" s="12"/>
      <c r="CX639" s="12"/>
      <c r="CY639" s="12"/>
      <c r="CZ639" s="12"/>
      <c r="DA639" s="12"/>
      <c r="DB639" s="12"/>
      <c r="DC639" s="12"/>
      <c r="DD639" s="12"/>
      <c r="DE639" s="12"/>
      <c r="DF639" s="12"/>
      <c r="DG639" s="12"/>
      <c r="DH639" s="12"/>
      <c r="DI639" s="12"/>
      <c r="DJ639" s="12"/>
      <c r="DK639" s="12"/>
      <c r="DL639" s="12"/>
      <c r="DM639" s="12"/>
      <c r="DN639" s="12"/>
      <c r="DO639" s="12"/>
      <c r="DP639" s="12"/>
      <c r="DQ639" s="12"/>
      <c r="DR639" s="12"/>
      <c r="DS639" s="12"/>
      <c r="DT639" s="12"/>
      <c r="DU639" s="12"/>
      <c r="DV639" s="12"/>
      <c r="DW639" s="12"/>
      <c r="DX639" s="12"/>
      <c r="DY639" s="12"/>
      <c r="DZ639" s="12"/>
      <c r="EA639" s="12"/>
      <c r="EB639" s="12"/>
      <c r="EC639" s="12"/>
      <c r="ED639" s="12"/>
      <c r="EE639" s="12"/>
      <c r="EF639" s="12"/>
      <c r="EG639" s="12"/>
      <c r="EH639" s="12"/>
      <c r="EI639" s="12"/>
      <c r="EJ639" s="12"/>
      <c r="EK639" s="12"/>
      <c r="EL639" s="12"/>
      <c r="EM639" s="12"/>
      <c r="EN639" s="12"/>
      <c r="EO639" s="12"/>
      <c r="EP639" s="12"/>
      <c r="EQ639" s="12"/>
      <c r="ER639" s="12"/>
      <c r="ES639" s="12"/>
      <c r="ET639" s="12"/>
      <c r="EU639" s="12"/>
      <c r="EV639" s="12"/>
      <c r="EW639" s="12"/>
      <c r="EX639" s="12"/>
      <c r="EY639" s="12"/>
      <c r="EZ639" s="12"/>
      <c r="FA639" s="12"/>
      <c r="FB639" s="12"/>
      <c r="FC639" s="12"/>
      <c r="FD639" s="12"/>
      <c r="FE639" s="12"/>
      <c r="FF639" s="12"/>
      <c r="FG639" s="12"/>
      <c r="FH639" s="12"/>
      <c r="FI639" s="12"/>
      <c r="FJ639" s="12"/>
      <c r="FK639" s="12"/>
      <c r="FL639" s="12"/>
      <c r="FM639" s="12"/>
      <c r="FN639" s="12"/>
      <c r="FO639" s="12"/>
      <c r="FP639" s="12"/>
      <c r="FQ639" s="12"/>
      <c r="FR639" s="12"/>
      <c r="FS639" s="12"/>
      <c r="FT639" s="12"/>
      <c r="FU639" s="12"/>
      <c r="FV639" s="12"/>
      <c r="FW639" s="12"/>
      <c r="FX639" s="12"/>
      <c r="FY639" s="12"/>
      <c r="FZ639" s="12"/>
      <c r="GA639" s="12"/>
      <c r="GB639" s="12"/>
      <c r="GC639" s="12"/>
      <c r="GD639" s="12"/>
      <c r="GE639" s="12"/>
      <c r="GF639" s="12"/>
      <c r="GG639" s="12"/>
      <c r="GH639" s="12"/>
      <c r="GI639" s="12"/>
      <c r="GJ639" s="12"/>
      <c r="GK639" s="12"/>
      <c r="GL639" s="12"/>
      <c r="GM639" s="12"/>
      <c r="GN639" s="12"/>
      <c r="GO639" s="12"/>
      <c r="GP639" s="12"/>
      <c r="GQ639" s="12"/>
      <c r="GR639" s="12"/>
      <c r="GS639" s="12"/>
      <c r="GT639" s="12"/>
      <c r="GU639" s="12"/>
      <c r="GV639" s="12"/>
      <c r="GW639" s="12"/>
      <c r="GX639" s="12"/>
      <c r="GY639" s="12"/>
      <c r="GZ639" s="12"/>
      <c r="HA639" s="12"/>
      <c r="HB639" s="12"/>
      <c r="HC639" s="12"/>
      <c r="HD639" s="12"/>
      <c r="HE639" s="12"/>
      <c r="HF639" s="12"/>
      <c r="HG639" s="12"/>
      <c r="HH639" s="12"/>
      <c r="HI639" s="12"/>
      <c r="HJ639" s="12"/>
      <c r="HK639" s="12"/>
      <c r="HL639" s="12"/>
      <c r="HM639" s="12"/>
      <c r="HN639" s="12"/>
      <c r="HO639" s="12"/>
      <c r="HP639" s="12"/>
      <c r="HQ639" s="12"/>
      <c r="HR639" s="12"/>
      <c r="HS639" s="12"/>
      <c r="HT639" s="12"/>
      <c r="HU639" s="12"/>
      <c r="HV639" s="12"/>
      <c r="HW639" s="12"/>
      <c r="HX639" s="12"/>
      <c r="HY639" s="12"/>
    </row>
    <row r="640" spans="1:233" x14ac:dyDescent="0.3">
      <c r="A640" s="88"/>
      <c r="B640" s="88"/>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c r="BX640" s="12"/>
      <c r="BY640" s="12"/>
      <c r="BZ640" s="12"/>
      <c r="CA640" s="12"/>
      <c r="CB640" s="12"/>
      <c r="CC640" s="12"/>
      <c r="CD640" s="12"/>
      <c r="CE640" s="12"/>
      <c r="CF640" s="12"/>
      <c r="CG640" s="12"/>
      <c r="CH640" s="12"/>
      <c r="CI640" s="12"/>
      <c r="CJ640" s="12"/>
      <c r="CK640" s="12"/>
      <c r="CL640" s="12"/>
      <c r="CM640" s="12"/>
      <c r="CN640" s="12"/>
      <c r="CO640" s="12"/>
      <c r="CP640" s="12"/>
      <c r="CQ640" s="12"/>
      <c r="CR640" s="12"/>
      <c r="CS640" s="12"/>
      <c r="CT640" s="12"/>
      <c r="CU640" s="12"/>
      <c r="CV640" s="12"/>
      <c r="CW640" s="12"/>
      <c r="CX640" s="12"/>
      <c r="CY640" s="12"/>
      <c r="CZ640" s="12"/>
      <c r="DA640" s="12"/>
      <c r="DB640" s="12"/>
      <c r="DC640" s="12"/>
      <c r="DD640" s="12"/>
      <c r="DE640" s="12"/>
      <c r="DF640" s="12"/>
      <c r="DG640" s="12"/>
      <c r="DH640" s="12"/>
      <c r="DI640" s="12"/>
      <c r="DJ640" s="12"/>
      <c r="DK640" s="12"/>
      <c r="DL640" s="12"/>
      <c r="DM640" s="12"/>
      <c r="DN640" s="12"/>
      <c r="DO640" s="12"/>
      <c r="DP640" s="12"/>
      <c r="DQ640" s="12"/>
      <c r="DR640" s="12"/>
      <c r="DS640" s="12"/>
      <c r="DT640" s="12"/>
      <c r="DU640" s="12"/>
      <c r="DV640" s="12"/>
      <c r="DW640" s="12"/>
      <c r="DX640" s="12"/>
      <c r="DY640" s="12"/>
      <c r="DZ640" s="12"/>
      <c r="EA640" s="12"/>
      <c r="EB640" s="12"/>
      <c r="EC640" s="12"/>
      <c r="ED640" s="12"/>
      <c r="EE640" s="12"/>
      <c r="EF640" s="12"/>
      <c r="EG640" s="12"/>
      <c r="EH640" s="12"/>
      <c r="EI640" s="12"/>
      <c r="EJ640" s="12"/>
      <c r="EK640" s="12"/>
      <c r="EL640" s="12"/>
      <c r="EM640" s="12"/>
      <c r="EN640" s="12"/>
      <c r="EO640" s="12"/>
      <c r="EP640" s="12"/>
      <c r="EQ640" s="12"/>
      <c r="ER640" s="12"/>
      <c r="ES640" s="12"/>
      <c r="ET640" s="12"/>
      <c r="EU640" s="12"/>
      <c r="EV640" s="12"/>
      <c r="EW640" s="12"/>
      <c r="EX640" s="12"/>
      <c r="EY640" s="12"/>
      <c r="EZ640" s="12"/>
      <c r="FA640" s="12"/>
      <c r="FB640" s="12"/>
      <c r="FC640" s="12"/>
      <c r="FD640" s="12"/>
      <c r="FE640" s="12"/>
      <c r="FF640" s="12"/>
      <c r="FG640" s="12"/>
      <c r="FH640" s="12"/>
      <c r="FI640" s="12"/>
      <c r="FJ640" s="12"/>
      <c r="FK640" s="12"/>
      <c r="FL640" s="12"/>
      <c r="FM640" s="12"/>
      <c r="FN640" s="12"/>
      <c r="FO640" s="12"/>
      <c r="FP640" s="12"/>
      <c r="FQ640" s="12"/>
      <c r="FR640" s="12"/>
      <c r="FS640" s="12"/>
      <c r="FT640" s="12"/>
      <c r="FU640" s="12"/>
      <c r="FV640" s="12"/>
      <c r="FW640" s="12"/>
      <c r="FX640" s="12"/>
      <c r="FY640" s="12"/>
      <c r="FZ640" s="12"/>
      <c r="GA640" s="12"/>
      <c r="GB640" s="12"/>
      <c r="GC640" s="12"/>
      <c r="GD640" s="12"/>
      <c r="GE640" s="12"/>
      <c r="GF640" s="12"/>
      <c r="GG640" s="12"/>
      <c r="GH640" s="12"/>
      <c r="GI640" s="12"/>
      <c r="GJ640" s="12"/>
      <c r="GK640" s="12"/>
      <c r="GL640" s="12"/>
      <c r="GM640" s="12"/>
      <c r="GN640" s="12"/>
      <c r="GO640" s="12"/>
      <c r="GP640" s="12"/>
      <c r="GQ640" s="12"/>
      <c r="GR640" s="12"/>
      <c r="GS640" s="12"/>
      <c r="GT640" s="12"/>
      <c r="GU640" s="12"/>
      <c r="GV640" s="12"/>
      <c r="GW640" s="12"/>
      <c r="GX640" s="12"/>
      <c r="GY640" s="12"/>
      <c r="GZ640" s="12"/>
      <c r="HA640" s="12"/>
      <c r="HB640" s="12"/>
      <c r="HC640" s="12"/>
      <c r="HD640" s="12"/>
      <c r="HE640" s="12"/>
      <c r="HF640" s="12"/>
      <c r="HG640" s="12"/>
      <c r="HH640" s="12"/>
      <c r="HI640" s="12"/>
      <c r="HJ640" s="12"/>
      <c r="HK640" s="12"/>
      <c r="HL640" s="12"/>
      <c r="HM640" s="12"/>
      <c r="HN640" s="12"/>
      <c r="HO640" s="12"/>
      <c r="HP640" s="12"/>
      <c r="HQ640" s="12"/>
      <c r="HR640" s="12"/>
      <c r="HS640" s="12"/>
      <c r="HT640" s="12"/>
      <c r="HU640" s="12"/>
      <c r="HV640" s="12"/>
      <c r="HW640" s="12"/>
      <c r="HX640" s="12"/>
      <c r="HY640" s="12"/>
    </row>
    <row r="641" spans="1:233" x14ac:dyDescent="0.3">
      <c r="A641" s="88"/>
      <c r="B641" s="88"/>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c r="BX641" s="12"/>
      <c r="BY641" s="12"/>
      <c r="BZ641" s="12"/>
      <c r="CA641" s="12"/>
      <c r="CB641" s="12"/>
      <c r="CC641" s="12"/>
      <c r="CD641" s="12"/>
      <c r="CE641" s="12"/>
      <c r="CF641" s="12"/>
      <c r="CG641" s="12"/>
      <c r="CH641" s="12"/>
      <c r="CI641" s="12"/>
      <c r="CJ641" s="12"/>
      <c r="CK641" s="12"/>
      <c r="CL641" s="12"/>
      <c r="CM641" s="12"/>
      <c r="CN641" s="12"/>
      <c r="CO641" s="12"/>
      <c r="CP641" s="12"/>
      <c r="CQ641" s="12"/>
      <c r="CR641" s="12"/>
      <c r="CS641" s="12"/>
      <c r="CT641" s="12"/>
      <c r="CU641" s="12"/>
      <c r="CV641" s="12"/>
      <c r="CW641" s="12"/>
      <c r="CX641" s="12"/>
      <c r="CY641" s="12"/>
      <c r="CZ641" s="12"/>
      <c r="DA641" s="12"/>
      <c r="DB641" s="12"/>
      <c r="DC641" s="12"/>
      <c r="DD641" s="12"/>
      <c r="DE641" s="12"/>
      <c r="DF641" s="12"/>
      <c r="DG641" s="12"/>
      <c r="DH641" s="12"/>
      <c r="DI641" s="12"/>
      <c r="DJ641" s="12"/>
      <c r="DK641" s="12"/>
      <c r="DL641" s="12"/>
      <c r="DM641" s="12"/>
      <c r="DN641" s="12"/>
      <c r="DO641" s="12"/>
      <c r="DP641" s="12"/>
      <c r="DQ641" s="12"/>
      <c r="DR641" s="12"/>
      <c r="DS641" s="12"/>
      <c r="DT641" s="12"/>
      <c r="DU641" s="12"/>
      <c r="DV641" s="12"/>
      <c r="DW641" s="12"/>
      <c r="DX641" s="12"/>
      <c r="DY641" s="12"/>
      <c r="DZ641" s="12"/>
      <c r="EA641" s="12"/>
      <c r="EB641" s="12"/>
      <c r="EC641" s="12"/>
      <c r="ED641" s="12"/>
      <c r="EE641" s="12"/>
      <c r="EF641" s="12"/>
      <c r="EG641" s="12"/>
      <c r="EH641" s="12"/>
      <c r="EI641" s="12"/>
      <c r="EJ641" s="12"/>
      <c r="EK641" s="12"/>
      <c r="EL641" s="12"/>
      <c r="EM641" s="12"/>
      <c r="EN641" s="12"/>
      <c r="EO641" s="12"/>
      <c r="EP641" s="12"/>
      <c r="EQ641" s="12"/>
      <c r="ER641" s="12"/>
      <c r="ES641" s="12"/>
      <c r="ET641" s="12"/>
      <c r="EU641" s="12"/>
      <c r="EV641" s="12"/>
      <c r="EW641" s="12"/>
      <c r="EX641" s="12"/>
      <c r="EY641" s="12"/>
      <c r="EZ641" s="12"/>
      <c r="FA641" s="12"/>
      <c r="FB641" s="12"/>
      <c r="FC641" s="12"/>
      <c r="FD641" s="12"/>
      <c r="FE641" s="12"/>
      <c r="FF641" s="12"/>
      <c r="FG641" s="12"/>
      <c r="FH641" s="12"/>
      <c r="FI641" s="12"/>
      <c r="FJ641" s="12"/>
      <c r="FK641" s="12"/>
      <c r="FL641" s="12"/>
      <c r="FM641" s="12"/>
      <c r="FN641" s="12"/>
      <c r="FO641" s="12"/>
      <c r="FP641" s="12"/>
      <c r="FQ641" s="12"/>
      <c r="FR641" s="12"/>
      <c r="FS641" s="12"/>
      <c r="FT641" s="12"/>
      <c r="FU641" s="12"/>
      <c r="FV641" s="12"/>
      <c r="FW641" s="12"/>
      <c r="FX641" s="12"/>
      <c r="FY641" s="12"/>
      <c r="FZ641" s="12"/>
      <c r="GA641" s="12"/>
      <c r="GB641" s="12"/>
      <c r="GC641" s="12"/>
      <c r="GD641" s="12"/>
      <c r="GE641" s="12"/>
      <c r="GF641" s="12"/>
      <c r="GG641" s="12"/>
      <c r="GH641" s="12"/>
      <c r="GI641" s="12"/>
      <c r="GJ641" s="12"/>
      <c r="GK641" s="12"/>
      <c r="GL641" s="12"/>
      <c r="GM641" s="12"/>
      <c r="GN641" s="12"/>
      <c r="GO641" s="12"/>
      <c r="GP641" s="12"/>
      <c r="GQ641" s="12"/>
      <c r="GR641" s="12"/>
      <c r="GS641" s="12"/>
      <c r="GT641" s="12"/>
      <c r="GU641" s="12"/>
      <c r="GV641" s="12"/>
      <c r="GW641" s="12"/>
      <c r="GX641" s="12"/>
      <c r="GY641" s="12"/>
      <c r="GZ641" s="12"/>
      <c r="HA641" s="12"/>
      <c r="HB641" s="12"/>
      <c r="HC641" s="12"/>
      <c r="HD641" s="12"/>
      <c r="HE641" s="12"/>
      <c r="HF641" s="12"/>
      <c r="HG641" s="12"/>
      <c r="HH641" s="12"/>
      <c r="HI641" s="12"/>
      <c r="HJ641" s="12"/>
      <c r="HK641" s="12"/>
      <c r="HL641" s="12"/>
      <c r="HM641" s="12"/>
      <c r="HN641" s="12"/>
      <c r="HO641" s="12"/>
      <c r="HP641" s="12"/>
      <c r="HQ641" s="12"/>
      <c r="HR641" s="12"/>
      <c r="HS641" s="12"/>
      <c r="HT641" s="12"/>
      <c r="HU641" s="12"/>
      <c r="HV641" s="12"/>
      <c r="HW641" s="12"/>
      <c r="HX641" s="12"/>
      <c r="HY641" s="12"/>
    </row>
    <row r="642" spans="1:233" x14ac:dyDescent="0.3">
      <c r="A642" s="88"/>
      <c r="B642" s="88"/>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c r="BT642" s="12"/>
      <c r="BU642" s="12"/>
      <c r="BV642" s="12"/>
      <c r="BW642" s="12"/>
      <c r="BX642" s="12"/>
      <c r="BY642" s="12"/>
      <c r="BZ642" s="12"/>
      <c r="CA642" s="12"/>
      <c r="CB642" s="12"/>
      <c r="CC642" s="12"/>
      <c r="CD642" s="12"/>
      <c r="CE642" s="12"/>
      <c r="CF642" s="12"/>
      <c r="CG642" s="12"/>
      <c r="CH642" s="12"/>
      <c r="CI642" s="12"/>
      <c r="CJ642" s="12"/>
      <c r="CK642" s="12"/>
      <c r="CL642" s="12"/>
      <c r="CM642" s="12"/>
      <c r="CN642" s="12"/>
      <c r="CO642" s="12"/>
      <c r="CP642" s="12"/>
      <c r="CQ642" s="12"/>
      <c r="CR642" s="12"/>
      <c r="CS642" s="12"/>
      <c r="CT642" s="12"/>
      <c r="CU642" s="12"/>
      <c r="CV642" s="12"/>
      <c r="CW642" s="12"/>
      <c r="CX642" s="12"/>
      <c r="CY642" s="12"/>
      <c r="CZ642" s="12"/>
      <c r="DA642" s="12"/>
      <c r="DB642" s="12"/>
      <c r="DC642" s="12"/>
      <c r="DD642" s="12"/>
      <c r="DE642" s="12"/>
      <c r="DF642" s="12"/>
      <c r="DG642" s="12"/>
      <c r="DH642" s="12"/>
      <c r="DI642" s="12"/>
      <c r="DJ642" s="12"/>
      <c r="DK642" s="12"/>
      <c r="DL642" s="12"/>
      <c r="DM642" s="12"/>
      <c r="DN642" s="12"/>
      <c r="DO642" s="12"/>
      <c r="DP642" s="12"/>
      <c r="DQ642" s="12"/>
      <c r="DR642" s="12"/>
      <c r="DS642" s="12"/>
      <c r="DT642" s="12"/>
      <c r="DU642" s="12"/>
      <c r="DV642" s="12"/>
      <c r="DW642" s="12"/>
      <c r="DX642" s="12"/>
      <c r="DY642" s="12"/>
      <c r="DZ642" s="12"/>
      <c r="EA642" s="12"/>
      <c r="EB642" s="12"/>
      <c r="EC642" s="12"/>
      <c r="ED642" s="12"/>
      <c r="EE642" s="12"/>
      <c r="EF642" s="12"/>
      <c r="EG642" s="12"/>
      <c r="EH642" s="12"/>
      <c r="EI642" s="12"/>
      <c r="EJ642" s="12"/>
      <c r="EK642" s="12"/>
      <c r="EL642" s="12"/>
      <c r="EM642" s="12"/>
      <c r="EN642" s="12"/>
      <c r="EO642" s="12"/>
      <c r="EP642" s="12"/>
      <c r="EQ642" s="12"/>
      <c r="ER642" s="12"/>
      <c r="ES642" s="12"/>
      <c r="ET642" s="12"/>
      <c r="EU642" s="12"/>
      <c r="EV642" s="12"/>
      <c r="EW642" s="12"/>
      <c r="EX642" s="12"/>
      <c r="EY642" s="12"/>
      <c r="EZ642" s="12"/>
      <c r="FA642" s="12"/>
      <c r="FB642" s="12"/>
      <c r="FC642" s="12"/>
      <c r="FD642" s="12"/>
      <c r="FE642" s="12"/>
      <c r="FF642" s="12"/>
      <c r="FG642" s="12"/>
      <c r="FH642" s="12"/>
      <c r="FI642" s="12"/>
      <c r="FJ642" s="12"/>
      <c r="FK642" s="12"/>
      <c r="FL642" s="12"/>
      <c r="FM642" s="12"/>
      <c r="FN642" s="12"/>
      <c r="FO642" s="12"/>
      <c r="FP642" s="12"/>
      <c r="FQ642" s="12"/>
      <c r="FR642" s="12"/>
      <c r="FS642" s="12"/>
      <c r="FT642" s="12"/>
      <c r="FU642" s="12"/>
      <c r="FV642" s="12"/>
      <c r="FW642" s="12"/>
      <c r="FX642" s="12"/>
      <c r="FY642" s="12"/>
      <c r="FZ642" s="12"/>
      <c r="GA642" s="12"/>
      <c r="GB642" s="12"/>
      <c r="GC642" s="12"/>
      <c r="GD642" s="12"/>
      <c r="GE642" s="12"/>
      <c r="GF642" s="12"/>
      <c r="GG642" s="12"/>
      <c r="GH642" s="12"/>
      <c r="GI642" s="12"/>
      <c r="GJ642" s="12"/>
      <c r="GK642" s="12"/>
      <c r="GL642" s="12"/>
      <c r="GM642" s="12"/>
      <c r="GN642" s="12"/>
      <c r="GO642" s="12"/>
      <c r="GP642" s="12"/>
      <c r="GQ642" s="12"/>
      <c r="GR642" s="12"/>
      <c r="GS642" s="12"/>
      <c r="GT642" s="12"/>
      <c r="GU642" s="12"/>
      <c r="GV642" s="12"/>
      <c r="GW642" s="12"/>
      <c r="GX642" s="12"/>
      <c r="GY642" s="12"/>
      <c r="GZ642" s="12"/>
      <c r="HA642" s="12"/>
      <c r="HB642" s="12"/>
      <c r="HC642" s="12"/>
      <c r="HD642" s="12"/>
      <c r="HE642" s="12"/>
      <c r="HF642" s="12"/>
      <c r="HG642" s="12"/>
      <c r="HH642" s="12"/>
      <c r="HI642" s="12"/>
      <c r="HJ642" s="12"/>
      <c r="HK642" s="12"/>
      <c r="HL642" s="12"/>
      <c r="HM642" s="12"/>
      <c r="HN642" s="12"/>
      <c r="HO642" s="12"/>
      <c r="HP642" s="12"/>
      <c r="HQ642" s="12"/>
      <c r="HR642" s="12"/>
      <c r="HS642" s="12"/>
      <c r="HT642" s="12"/>
      <c r="HU642" s="12"/>
      <c r="HV642" s="12"/>
      <c r="HW642" s="12"/>
      <c r="HX642" s="12"/>
      <c r="HY642" s="12"/>
    </row>
    <row r="643" spans="1:233" x14ac:dyDescent="0.3">
      <c r="A643" s="88"/>
      <c r="B643" s="88"/>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c r="BW643" s="12"/>
      <c r="BX643" s="12"/>
      <c r="BY643" s="12"/>
      <c r="BZ643" s="12"/>
      <c r="CA643" s="12"/>
      <c r="CB643" s="12"/>
      <c r="CC643" s="12"/>
      <c r="CD643" s="12"/>
      <c r="CE643" s="12"/>
      <c r="CF643" s="12"/>
      <c r="CG643" s="12"/>
      <c r="CH643" s="12"/>
      <c r="CI643" s="12"/>
      <c r="CJ643" s="12"/>
      <c r="CK643" s="12"/>
      <c r="CL643" s="12"/>
      <c r="CM643" s="12"/>
      <c r="CN643" s="12"/>
      <c r="CO643" s="12"/>
      <c r="CP643" s="12"/>
      <c r="CQ643" s="12"/>
      <c r="CR643" s="12"/>
      <c r="CS643" s="12"/>
      <c r="CT643" s="12"/>
      <c r="CU643" s="12"/>
      <c r="CV643" s="12"/>
      <c r="CW643" s="12"/>
      <c r="CX643" s="12"/>
      <c r="CY643" s="12"/>
      <c r="CZ643" s="12"/>
      <c r="DA643" s="12"/>
      <c r="DB643" s="12"/>
      <c r="DC643" s="12"/>
      <c r="DD643" s="12"/>
      <c r="DE643" s="12"/>
      <c r="DF643" s="12"/>
      <c r="DG643" s="12"/>
      <c r="DH643" s="12"/>
      <c r="DI643" s="12"/>
      <c r="DJ643" s="12"/>
      <c r="DK643" s="12"/>
      <c r="DL643" s="12"/>
      <c r="DM643" s="12"/>
      <c r="DN643" s="12"/>
      <c r="DO643" s="12"/>
      <c r="DP643" s="12"/>
      <c r="DQ643" s="12"/>
      <c r="DR643" s="12"/>
      <c r="DS643" s="12"/>
      <c r="DT643" s="12"/>
      <c r="DU643" s="12"/>
      <c r="DV643" s="12"/>
      <c r="DW643" s="12"/>
      <c r="DX643" s="12"/>
      <c r="DY643" s="12"/>
      <c r="DZ643" s="12"/>
      <c r="EA643" s="12"/>
      <c r="EB643" s="12"/>
      <c r="EC643" s="12"/>
      <c r="ED643" s="12"/>
      <c r="EE643" s="12"/>
      <c r="EF643" s="12"/>
      <c r="EG643" s="12"/>
      <c r="EH643" s="12"/>
      <c r="EI643" s="12"/>
      <c r="EJ643" s="12"/>
      <c r="EK643" s="12"/>
      <c r="EL643" s="12"/>
      <c r="EM643" s="12"/>
      <c r="EN643" s="12"/>
      <c r="EO643" s="12"/>
      <c r="EP643" s="12"/>
      <c r="EQ643" s="12"/>
      <c r="ER643" s="12"/>
      <c r="ES643" s="12"/>
      <c r="ET643" s="12"/>
      <c r="EU643" s="12"/>
      <c r="EV643" s="12"/>
      <c r="EW643" s="12"/>
      <c r="EX643" s="12"/>
      <c r="EY643" s="12"/>
      <c r="EZ643" s="12"/>
      <c r="FA643" s="12"/>
      <c r="FB643" s="12"/>
      <c r="FC643" s="12"/>
      <c r="FD643" s="12"/>
      <c r="FE643" s="12"/>
      <c r="FF643" s="12"/>
      <c r="FG643" s="12"/>
      <c r="FH643" s="12"/>
      <c r="FI643" s="12"/>
      <c r="FJ643" s="12"/>
      <c r="FK643" s="12"/>
      <c r="FL643" s="12"/>
      <c r="FM643" s="12"/>
      <c r="FN643" s="12"/>
      <c r="FO643" s="12"/>
      <c r="FP643" s="12"/>
      <c r="FQ643" s="12"/>
      <c r="FR643" s="12"/>
      <c r="FS643" s="12"/>
      <c r="FT643" s="12"/>
      <c r="FU643" s="12"/>
      <c r="FV643" s="12"/>
      <c r="FW643" s="12"/>
      <c r="FX643" s="12"/>
      <c r="FY643" s="12"/>
      <c r="FZ643" s="12"/>
      <c r="GA643" s="12"/>
      <c r="GB643" s="12"/>
      <c r="GC643" s="12"/>
      <c r="GD643" s="12"/>
      <c r="GE643" s="12"/>
      <c r="GF643" s="12"/>
      <c r="GG643" s="12"/>
      <c r="GH643" s="12"/>
      <c r="GI643" s="12"/>
      <c r="GJ643" s="12"/>
      <c r="GK643" s="12"/>
      <c r="GL643" s="12"/>
      <c r="GM643" s="12"/>
      <c r="GN643" s="12"/>
      <c r="GO643" s="12"/>
      <c r="GP643" s="12"/>
      <c r="GQ643" s="12"/>
      <c r="GR643" s="12"/>
      <c r="GS643" s="12"/>
      <c r="GT643" s="12"/>
      <c r="GU643" s="12"/>
      <c r="GV643" s="12"/>
      <c r="GW643" s="12"/>
      <c r="GX643" s="12"/>
      <c r="GY643" s="12"/>
      <c r="GZ643" s="12"/>
      <c r="HA643" s="12"/>
      <c r="HB643" s="12"/>
      <c r="HC643" s="12"/>
      <c r="HD643" s="12"/>
      <c r="HE643" s="12"/>
      <c r="HF643" s="12"/>
      <c r="HG643" s="12"/>
      <c r="HH643" s="12"/>
      <c r="HI643" s="12"/>
      <c r="HJ643" s="12"/>
      <c r="HK643" s="12"/>
      <c r="HL643" s="12"/>
      <c r="HM643" s="12"/>
      <c r="HN643" s="12"/>
      <c r="HO643" s="12"/>
      <c r="HP643" s="12"/>
      <c r="HQ643" s="12"/>
      <c r="HR643" s="12"/>
      <c r="HS643" s="12"/>
      <c r="HT643" s="12"/>
      <c r="HU643" s="12"/>
      <c r="HV643" s="12"/>
      <c r="HW643" s="12"/>
      <c r="HX643" s="12"/>
      <c r="HY643" s="12"/>
    </row>
    <row r="644" spans="1:233" x14ac:dyDescent="0.3">
      <c r="A644" s="88"/>
      <c r="B644" s="88"/>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c r="BT644" s="12"/>
      <c r="BU644" s="12"/>
      <c r="BV644" s="12"/>
      <c r="BW644" s="12"/>
      <c r="BX644" s="12"/>
      <c r="BY644" s="12"/>
      <c r="BZ644" s="12"/>
      <c r="CA644" s="12"/>
      <c r="CB644" s="12"/>
      <c r="CC644" s="12"/>
      <c r="CD644" s="12"/>
      <c r="CE644" s="12"/>
      <c r="CF644" s="12"/>
      <c r="CG644" s="12"/>
      <c r="CH644" s="12"/>
      <c r="CI644" s="12"/>
      <c r="CJ644" s="12"/>
      <c r="CK644" s="12"/>
      <c r="CL644" s="12"/>
      <c r="CM644" s="12"/>
      <c r="CN644" s="12"/>
      <c r="CO644" s="12"/>
      <c r="CP644" s="12"/>
      <c r="CQ644" s="12"/>
      <c r="CR644" s="12"/>
      <c r="CS644" s="12"/>
      <c r="CT644" s="12"/>
      <c r="CU644" s="12"/>
      <c r="CV644" s="12"/>
      <c r="CW644" s="12"/>
      <c r="CX644" s="12"/>
      <c r="CY644" s="12"/>
      <c r="CZ644" s="12"/>
      <c r="DA644" s="12"/>
      <c r="DB644" s="12"/>
      <c r="DC644" s="12"/>
      <c r="DD644" s="12"/>
      <c r="DE644" s="12"/>
      <c r="DF644" s="12"/>
      <c r="DG644" s="12"/>
      <c r="DH644" s="12"/>
      <c r="DI644" s="12"/>
      <c r="DJ644" s="12"/>
      <c r="DK644" s="12"/>
      <c r="DL644" s="12"/>
      <c r="DM644" s="12"/>
      <c r="DN644" s="12"/>
      <c r="DO644" s="12"/>
      <c r="DP644" s="12"/>
      <c r="DQ644" s="12"/>
      <c r="DR644" s="12"/>
      <c r="DS644" s="12"/>
      <c r="DT644" s="12"/>
      <c r="DU644" s="12"/>
      <c r="DV644" s="12"/>
      <c r="DW644" s="12"/>
      <c r="DX644" s="12"/>
      <c r="DY644" s="12"/>
      <c r="DZ644" s="12"/>
      <c r="EA644" s="12"/>
      <c r="EB644" s="12"/>
      <c r="EC644" s="12"/>
      <c r="ED644" s="12"/>
      <c r="EE644" s="12"/>
      <c r="EF644" s="12"/>
      <c r="EG644" s="12"/>
      <c r="EH644" s="12"/>
      <c r="EI644" s="12"/>
      <c r="EJ644" s="12"/>
      <c r="EK644" s="12"/>
      <c r="EL644" s="12"/>
      <c r="EM644" s="12"/>
      <c r="EN644" s="12"/>
      <c r="EO644" s="12"/>
      <c r="EP644" s="12"/>
      <c r="EQ644" s="12"/>
      <c r="ER644" s="12"/>
      <c r="ES644" s="12"/>
      <c r="ET644" s="12"/>
      <c r="EU644" s="12"/>
      <c r="EV644" s="12"/>
      <c r="EW644" s="12"/>
      <c r="EX644" s="12"/>
      <c r="EY644" s="12"/>
      <c r="EZ644" s="12"/>
      <c r="FA644" s="12"/>
      <c r="FB644" s="12"/>
      <c r="FC644" s="12"/>
      <c r="FD644" s="12"/>
      <c r="FE644" s="12"/>
      <c r="FF644" s="12"/>
      <c r="FG644" s="12"/>
      <c r="FH644" s="12"/>
      <c r="FI644" s="12"/>
      <c r="FJ644" s="12"/>
      <c r="FK644" s="12"/>
      <c r="FL644" s="12"/>
      <c r="FM644" s="12"/>
      <c r="FN644" s="12"/>
      <c r="FO644" s="12"/>
      <c r="FP644" s="12"/>
      <c r="FQ644" s="12"/>
      <c r="FR644" s="12"/>
      <c r="FS644" s="12"/>
      <c r="FT644" s="12"/>
      <c r="FU644" s="12"/>
      <c r="FV644" s="12"/>
      <c r="FW644" s="12"/>
      <c r="FX644" s="12"/>
      <c r="FY644" s="12"/>
      <c r="FZ644" s="12"/>
      <c r="GA644" s="12"/>
      <c r="GB644" s="12"/>
      <c r="GC644" s="12"/>
      <c r="GD644" s="12"/>
      <c r="GE644" s="12"/>
      <c r="GF644" s="12"/>
      <c r="GG644" s="12"/>
      <c r="GH644" s="12"/>
      <c r="GI644" s="12"/>
      <c r="GJ644" s="12"/>
      <c r="GK644" s="12"/>
      <c r="GL644" s="12"/>
      <c r="GM644" s="12"/>
      <c r="GN644" s="12"/>
      <c r="GO644" s="12"/>
      <c r="GP644" s="12"/>
      <c r="GQ644" s="12"/>
      <c r="GR644" s="12"/>
      <c r="GS644" s="12"/>
      <c r="GT644" s="12"/>
      <c r="GU644" s="12"/>
      <c r="GV644" s="12"/>
      <c r="GW644" s="12"/>
      <c r="GX644" s="12"/>
      <c r="GY644" s="12"/>
      <c r="GZ644" s="12"/>
      <c r="HA644" s="12"/>
      <c r="HB644" s="12"/>
      <c r="HC644" s="12"/>
      <c r="HD644" s="12"/>
      <c r="HE644" s="12"/>
      <c r="HF644" s="12"/>
      <c r="HG644" s="12"/>
      <c r="HH644" s="12"/>
      <c r="HI644" s="12"/>
      <c r="HJ644" s="12"/>
      <c r="HK644" s="12"/>
      <c r="HL644" s="12"/>
      <c r="HM644" s="12"/>
      <c r="HN644" s="12"/>
      <c r="HO644" s="12"/>
      <c r="HP644" s="12"/>
      <c r="HQ644" s="12"/>
      <c r="HR644" s="12"/>
      <c r="HS644" s="12"/>
      <c r="HT644" s="12"/>
      <c r="HU644" s="12"/>
      <c r="HV644" s="12"/>
      <c r="HW644" s="12"/>
      <c r="HX644" s="12"/>
      <c r="HY644" s="12"/>
    </row>
    <row r="645" spans="1:233" x14ac:dyDescent="0.3">
      <c r="A645" s="88"/>
      <c r="B645" s="88"/>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c r="BX645" s="12"/>
      <c r="BY645" s="12"/>
      <c r="BZ645" s="12"/>
      <c r="CA645" s="12"/>
      <c r="CB645" s="12"/>
      <c r="CC645" s="12"/>
      <c r="CD645" s="12"/>
      <c r="CE645" s="12"/>
      <c r="CF645" s="12"/>
      <c r="CG645" s="12"/>
      <c r="CH645" s="12"/>
      <c r="CI645" s="12"/>
      <c r="CJ645" s="12"/>
      <c r="CK645" s="12"/>
      <c r="CL645" s="12"/>
      <c r="CM645" s="12"/>
      <c r="CN645" s="12"/>
      <c r="CO645" s="12"/>
      <c r="CP645" s="12"/>
      <c r="CQ645" s="12"/>
      <c r="CR645" s="12"/>
      <c r="CS645" s="12"/>
      <c r="CT645" s="12"/>
      <c r="CU645" s="12"/>
      <c r="CV645" s="12"/>
      <c r="CW645" s="12"/>
      <c r="CX645" s="12"/>
      <c r="CY645" s="12"/>
      <c r="CZ645" s="12"/>
      <c r="DA645" s="12"/>
      <c r="DB645" s="12"/>
      <c r="DC645" s="12"/>
      <c r="DD645" s="12"/>
      <c r="DE645" s="12"/>
      <c r="DF645" s="12"/>
      <c r="DG645" s="12"/>
      <c r="DH645" s="12"/>
      <c r="DI645" s="12"/>
      <c r="DJ645" s="12"/>
      <c r="DK645" s="12"/>
      <c r="DL645" s="12"/>
      <c r="DM645" s="12"/>
      <c r="DN645" s="12"/>
      <c r="DO645" s="12"/>
      <c r="DP645" s="12"/>
      <c r="DQ645" s="12"/>
      <c r="DR645" s="12"/>
      <c r="DS645" s="12"/>
      <c r="DT645" s="12"/>
      <c r="DU645" s="12"/>
      <c r="DV645" s="12"/>
      <c r="DW645" s="12"/>
      <c r="DX645" s="12"/>
      <c r="DY645" s="12"/>
      <c r="DZ645" s="12"/>
      <c r="EA645" s="12"/>
      <c r="EB645" s="12"/>
      <c r="EC645" s="12"/>
      <c r="ED645" s="12"/>
      <c r="EE645" s="12"/>
      <c r="EF645" s="12"/>
      <c r="EG645" s="12"/>
      <c r="EH645" s="12"/>
      <c r="EI645" s="12"/>
      <c r="EJ645" s="12"/>
      <c r="EK645" s="12"/>
      <c r="EL645" s="12"/>
      <c r="EM645" s="12"/>
      <c r="EN645" s="12"/>
      <c r="EO645" s="12"/>
      <c r="EP645" s="12"/>
      <c r="EQ645" s="12"/>
      <c r="ER645" s="12"/>
      <c r="ES645" s="12"/>
      <c r="ET645" s="12"/>
      <c r="EU645" s="12"/>
      <c r="EV645" s="12"/>
      <c r="EW645" s="12"/>
      <c r="EX645" s="12"/>
      <c r="EY645" s="12"/>
      <c r="EZ645" s="12"/>
      <c r="FA645" s="12"/>
      <c r="FB645" s="12"/>
      <c r="FC645" s="12"/>
      <c r="FD645" s="12"/>
      <c r="FE645" s="12"/>
      <c r="FF645" s="12"/>
      <c r="FG645" s="12"/>
      <c r="FH645" s="12"/>
      <c r="FI645" s="12"/>
      <c r="FJ645" s="12"/>
      <c r="FK645" s="12"/>
      <c r="FL645" s="12"/>
      <c r="FM645" s="12"/>
      <c r="FN645" s="12"/>
      <c r="FO645" s="12"/>
      <c r="FP645" s="12"/>
      <c r="FQ645" s="12"/>
      <c r="FR645" s="12"/>
      <c r="FS645" s="12"/>
      <c r="FT645" s="12"/>
      <c r="FU645" s="12"/>
      <c r="FV645" s="12"/>
      <c r="FW645" s="12"/>
      <c r="FX645" s="12"/>
      <c r="FY645" s="12"/>
      <c r="FZ645" s="12"/>
      <c r="GA645" s="12"/>
      <c r="GB645" s="12"/>
      <c r="GC645" s="12"/>
      <c r="GD645" s="12"/>
      <c r="GE645" s="12"/>
      <c r="GF645" s="12"/>
      <c r="GG645" s="12"/>
      <c r="GH645" s="12"/>
      <c r="GI645" s="12"/>
      <c r="GJ645" s="12"/>
      <c r="GK645" s="12"/>
      <c r="GL645" s="12"/>
      <c r="GM645" s="12"/>
      <c r="GN645" s="12"/>
      <c r="GO645" s="12"/>
      <c r="GP645" s="12"/>
      <c r="GQ645" s="12"/>
      <c r="GR645" s="12"/>
      <c r="GS645" s="12"/>
      <c r="GT645" s="12"/>
      <c r="GU645" s="12"/>
      <c r="GV645" s="12"/>
      <c r="GW645" s="12"/>
      <c r="GX645" s="12"/>
      <c r="GY645" s="12"/>
      <c r="GZ645" s="12"/>
      <c r="HA645" s="12"/>
      <c r="HB645" s="12"/>
      <c r="HC645" s="12"/>
      <c r="HD645" s="12"/>
      <c r="HE645" s="12"/>
      <c r="HF645" s="12"/>
      <c r="HG645" s="12"/>
      <c r="HH645" s="12"/>
      <c r="HI645" s="12"/>
      <c r="HJ645" s="12"/>
      <c r="HK645" s="12"/>
      <c r="HL645" s="12"/>
      <c r="HM645" s="12"/>
      <c r="HN645" s="12"/>
      <c r="HO645" s="12"/>
      <c r="HP645" s="12"/>
      <c r="HQ645" s="12"/>
      <c r="HR645" s="12"/>
      <c r="HS645" s="12"/>
      <c r="HT645" s="12"/>
      <c r="HU645" s="12"/>
      <c r="HV645" s="12"/>
      <c r="HW645" s="12"/>
      <c r="HX645" s="12"/>
      <c r="HY645" s="12"/>
    </row>
    <row r="646" spans="1:233" x14ac:dyDescent="0.3">
      <c r="A646" s="88"/>
      <c r="B646" s="88"/>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c r="BT646" s="12"/>
      <c r="BU646" s="12"/>
      <c r="BV646" s="12"/>
      <c r="BW646" s="12"/>
      <c r="BX646" s="12"/>
      <c r="BY646" s="12"/>
      <c r="BZ646" s="12"/>
      <c r="CA646" s="12"/>
      <c r="CB646" s="12"/>
      <c r="CC646" s="12"/>
      <c r="CD646" s="12"/>
      <c r="CE646" s="12"/>
      <c r="CF646" s="12"/>
      <c r="CG646" s="12"/>
      <c r="CH646" s="12"/>
      <c r="CI646" s="12"/>
      <c r="CJ646" s="12"/>
      <c r="CK646" s="12"/>
      <c r="CL646" s="12"/>
      <c r="CM646" s="12"/>
      <c r="CN646" s="12"/>
      <c r="CO646" s="12"/>
      <c r="CP646" s="12"/>
      <c r="CQ646" s="12"/>
      <c r="CR646" s="12"/>
      <c r="CS646" s="12"/>
      <c r="CT646" s="12"/>
      <c r="CU646" s="12"/>
      <c r="CV646" s="12"/>
      <c r="CW646" s="12"/>
      <c r="CX646" s="12"/>
      <c r="CY646" s="12"/>
      <c r="CZ646" s="12"/>
      <c r="DA646" s="12"/>
      <c r="DB646" s="12"/>
      <c r="DC646" s="12"/>
      <c r="DD646" s="12"/>
      <c r="DE646" s="12"/>
      <c r="DF646" s="12"/>
      <c r="DG646" s="12"/>
      <c r="DH646" s="12"/>
      <c r="DI646" s="12"/>
      <c r="DJ646" s="12"/>
      <c r="DK646" s="12"/>
      <c r="DL646" s="12"/>
      <c r="DM646" s="12"/>
      <c r="DN646" s="12"/>
      <c r="DO646" s="12"/>
      <c r="DP646" s="12"/>
      <c r="DQ646" s="12"/>
      <c r="DR646" s="12"/>
      <c r="DS646" s="12"/>
      <c r="DT646" s="12"/>
      <c r="DU646" s="12"/>
      <c r="DV646" s="12"/>
      <c r="DW646" s="12"/>
      <c r="DX646" s="12"/>
      <c r="DY646" s="12"/>
      <c r="DZ646" s="12"/>
      <c r="EA646" s="12"/>
      <c r="EB646" s="12"/>
      <c r="EC646" s="12"/>
      <c r="ED646" s="12"/>
      <c r="EE646" s="12"/>
      <c r="EF646" s="12"/>
      <c r="EG646" s="12"/>
      <c r="EH646" s="12"/>
      <c r="EI646" s="12"/>
      <c r="EJ646" s="12"/>
      <c r="EK646" s="12"/>
      <c r="EL646" s="12"/>
      <c r="EM646" s="12"/>
      <c r="EN646" s="12"/>
      <c r="EO646" s="12"/>
      <c r="EP646" s="12"/>
      <c r="EQ646" s="12"/>
      <c r="ER646" s="12"/>
      <c r="ES646" s="12"/>
      <c r="ET646" s="12"/>
      <c r="EU646" s="12"/>
      <c r="EV646" s="12"/>
      <c r="EW646" s="12"/>
      <c r="EX646" s="12"/>
      <c r="EY646" s="12"/>
      <c r="EZ646" s="12"/>
      <c r="FA646" s="12"/>
      <c r="FB646" s="12"/>
      <c r="FC646" s="12"/>
      <c r="FD646" s="12"/>
      <c r="FE646" s="12"/>
      <c r="FF646" s="12"/>
      <c r="FG646" s="12"/>
      <c r="FH646" s="12"/>
      <c r="FI646" s="12"/>
      <c r="FJ646" s="12"/>
      <c r="FK646" s="12"/>
      <c r="FL646" s="12"/>
      <c r="FM646" s="12"/>
      <c r="FN646" s="12"/>
      <c r="FO646" s="12"/>
      <c r="FP646" s="12"/>
      <c r="FQ646" s="12"/>
      <c r="FR646" s="12"/>
      <c r="FS646" s="12"/>
      <c r="FT646" s="12"/>
      <c r="FU646" s="12"/>
      <c r="FV646" s="12"/>
      <c r="FW646" s="12"/>
      <c r="FX646" s="12"/>
      <c r="FY646" s="12"/>
      <c r="FZ646" s="12"/>
      <c r="GA646" s="12"/>
      <c r="GB646" s="12"/>
      <c r="GC646" s="12"/>
      <c r="GD646" s="12"/>
      <c r="GE646" s="12"/>
      <c r="GF646" s="12"/>
      <c r="GG646" s="12"/>
      <c r="GH646" s="12"/>
      <c r="GI646" s="12"/>
      <c r="GJ646" s="12"/>
      <c r="GK646" s="12"/>
      <c r="GL646" s="12"/>
      <c r="GM646" s="12"/>
      <c r="GN646" s="12"/>
      <c r="GO646" s="12"/>
      <c r="GP646" s="12"/>
      <c r="GQ646" s="12"/>
      <c r="GR646" s="12"/>
      <c r="GS646" s="12"/>
      <c r="GT646" s="12"/>
      <c r="GU646" s="12"/>
      <c r="GV646" s="12"/>
      <c r="GW646" s="12"/>
      <c r="GX646" s="12"/>
      <c r="GY646" s="12"/>
      <c r="GZ646" s="12"/>
      <c r="HA646" s="12"/>
      <c r="HB646" s="12"/>
      <c r="HC646" s="12"/>
      <c r="HD646" s="12"/>
      <c r="HE646" s="12"/>
      <c r="HF646" s="12"/>
      <c r="HG646" s="12"/>
      <c r="HH646" s="12"/>
      <c r="HI646" s="12"/>
      <c r="HJ646" s="12"/>
      <c r="HK646" s="12"/>
      <c r="HL646" s="12"/>
      <c r="HM646" s="12"/>
      <c r="HN646" s="12"/>
      <c r="HO646" s="12"/>
      <c r="HP646" s="12"/>
      <c r="HQ646" s="12"/>
      <c r="HR646" s="12"/>
      <c r="HS646" s="12"/>
      <c r="HT646" s="12"/>
      <c r="HU646" s="12"/>
      <c r="HV646" s="12"/>
      <c r="HW646" s="12"/>
      <c r="HX646" s="12"/>
      <c r="HY646" s="12"/>
    </row>
    <row r="647" spans="1:233" x14ac:dyDescent="0.3">
      <c r="A647" s="88"/>
      <c r="B647" s="88"/>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c r="BX647" s="12"/>
      <c r="BY647" s="12"/>
      <c r="BZ647" s="12"/>
      <c r="CA647" s="12"/>
      <c r="CB647" s="12"/>
      <c r="CC647" s="12"/>
      <c r="CD647" s="12"/>
      <c r="CE647" s="12"/>
      <c r="CF647" s="12"/>
      <c r="CG647" s="12"/>
      <c r="CH647" s="12"/>
      <c r="CI647" s="12"/>
      <c r="CJ647" s="12"/>
      <c r="CK647" s="12"/>
      <c r="CL647" s="12"/>
      <c r="CM647" s="12"/>
      <c r="CN647" s="12"/>
      <c r="CO647" s="12"/>
      <c r="CP647" s="12"/>
      <c r="CQ647" s="12"/>
      <c r="CR647" s="12"/>
      <c r="CS647" s="12"/>
      <c r="CT647" s="12"/>
      <c r="CU647" s="12"/>
      <c r="CV647" s="12"/>
      <c r="CW647" s="12"/>
      <c r="CX647" s="12"/>
      <c r="CY647" s="12"/>
      <c r="CZ647" s="12"/>
      <c r="DA647" s="12"/>
      <c r="DB647" s="12"/>
      <c r="DC647" s="12"/>
      <c r="DD647" s="12"/>
      <c r="DE647" s="12"/>
      <c r="DF647" s="12"/>
      <c r="DG647" s="12"/>
      <c r="DH647" s="12"/>
      <c r="DI647" s="12"/>
      <c r="DJ647" s="12"/>
      <c r="DK647" s="12"/>
      <c r="DL647" s="12"/>
      <c r="DM647" s="12"/>
      <c r="DN647" s="12"/>
      <c r="DO647" s="12"/>
      <c r="DP647" s="12"/>
      <c r="DQ647" s="12"/>
      <c r="DR647" s="12"/>
      <c r="DS647" s="12"/>
      <c r="DT647" s="12"/>
      <c r="DU647" s="12"/>
      <c r="DV647" s="12"/>
      <c r="DW647" s="12"/>
      <c r="DX647" s="12"/>
      <c r="DY647" s="12"/>
      <c r="DZ647" s="12"/>
      <c r="EA647" s="12"/>
      <c r="EB647" s="12"/>
      <c r="EC647" s="12"/>
      <c r="ED647" s="12"/>
      <c r="EE647" s="12"/>
      <c r="EF647" s="12"/>
      <c r="EG647" s="12"/>
      <c r="EH647" s="12"/>
      <c r="EI647" s="12"/>
      <c r="EJ647" s="12"/>
      <c r="EK647" s="12"/>
      <c r="EL647" s="12"/>
      <c r="EM647" s="12"/>
      <c r="EN647" s="12"/>
      <c r="EO647" s="12"/>
      <c r="EP647" s="12"/>
      <c r="EQ647" s="12"/>
      <c r="ER647" s="12"/>
      <c r="ES647" s="12"/>
      <c r="ET647" s="12"/>
      <c r="EU647" s="12"/>
      <c r="EV647" s="12"/>
      <c r="EW647" s="12"/>
      <c r="EX647" s="12"/>
      <c r="EY647" s="12"/>
      <c r="EZ647" s="12"/>
      <c r="FA647" s="12"/>
      <c r="FB647" s="12"/>
      <c r="FC647" s="12"/>
      <c r="FD647" s="12"/>
      <c r="FE647" s="12"/>
      <c r="FF647" s="12"/>
      <c r="FG647" s="12"/>
      <c r="FH647" s="12"/>
      <c r="FI647" s="12"/>
      <c r="FJ647" s="12"/>
      <c r="FK647" s="12"/>
      <c r="FL647" s="12"/>
      <c r="FM647" s="12"/>
      <c r="FN647" s="12"/>
      <c r="FO647" s="12"/>
      <c r="FP647" s="12"/>
      <c r="FQ647" s="12"/>
      <c r="FR647" s="12"/>
      <c r="FS647" s="12"/>
      <c r="FT647" s="12"/>
      <c r="FU647" s="12"/>
      <c r="FV647" s="12"/>
      <c r="FW647" s="12"/>
      <c r="FX647" s="12"/>
      <c r="FY647" s="12"/>
      <c r="FZ647" s="12"/>
      <c r="GA647" s="12"/>
      <c r="GB647" s="12"/>
      <c r="GC647" s="12"/>
      <c r="GD647" s="12"/>
      <c r="GE647" s="12"/>
      <c r="GF647" s="12"/>
      <c r="GG647" s="12"/>
      <c r="GH647" s="12"/>
      <c r="GI647" s="12"/>
      <c r="GJ647" s="12"/>
      <c r="GK647" s="12"/>
      <c r="GL647" s="12"/>
      <c r="GM647" s="12"/>
      <c r="GN647" s="12"/>
      <c r="GO647" s="12"/>
      <c r="GP647" s="12"/>
      <c r="GQ647" s="12"/>
      <c r="GR647" s="12"/>
      <c r="GS647" s="12"/>
      <c r="GT647" s="12"/>
      <c r="GU647" s="12"/>
      <c r="GV647" s="12"/>
      <c r="GW647" s="12"/>
      <c r="GX647" s="12"/>
      <c r="GY647" s="12"/>
      <c r="GZ647" s="12"/>
      <c r="HA647" s="12"/>
      <c r="HB647" s="12"/>
      <c r="HC647" s="12"/>
      <c r="HD647" s="12"/>
      <c r="HE647" s="12"/>
      <c r="HF647" s="12"/>
      <c r="HG647" s="12"/>
      <c r="HH647" s="12"/>
      <c r="HI647" s="12"/>
      <c r="HJ647" s="12"/>
      <c r="HK647" s="12"/>
      <c r="HL647" s="12"/>
      <c r="HM647" s="12"/>
      <c r="HN647" s="12"/>
      <c r="HO647" s="12"/>
      <c r="HP647" s="12"/>
      <c r="HQ647" s="12"/>
      <c r="HR647" s="12"/>
      <c r="HS647" s="12"/>
      <c r="HT647" s="12"/>
      <c r="HU647" s="12"/>
      <c r="HV647" s="12"/>
      <c r="HW647" s="12"/>
      <c r="HX647" s="12"/>
      <c r="HY647" s="12"/>
    </row>
    <row r="648" spans="1:233" x14ac:dyDescent="0.3">
      <c r="A648" s="88"/>
      <c r="B648" s="88"/>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c r="BT648" s="12"/>
      <c r="BU648" s="12"/>
      <c r="BV648" s="12"/>
      <c r="BW648" s="12"/>
      <c r="BX648" s="12"/>
      <c r="BY648" s="12"/>
      <c r="BZ648" s="12"/>
      <c r="CA648" s="12"/>
      <c r="CB648" s="12"/>
      <c r="CC648" s="12"/>
      <c r="CD648" s="12"/>
      <c r="CE648" s="12"/>
      <c r="CF648" s="12"/>
      <c r="CG648" s="12"/>
      <c r="CH648" s="12"/>
      <c r="CI648" s="12"/>
      <c r="CJ648" s="12"/>
      <c r="CK648" s="12"/>
      <c r="CL648" s="12"/>
      <c r="CM648" s="12"/>
      <c r="CN648" s="12"/>
      <c r="CO648" s="12"/>
      <c r="CP648" s="12"/>
      <c r="CQ648" s="12"/>
      <c r="CR648" s="12"/>
      <c r="CS648" s="12"/>
      <c r="CT648" s="12"/>
      <c r="CU648" s="12"/>
      <c r="CV648" s="12"/>
      <c r="CW648" s="12"/>
      <c r="CX648" s="12"/>
      <c r="CY648" s="12"/>
      <c r="CZ648" s="12"/>
      <c r="DA648" s="12"/>
      <c r="DB648" s="12"/>
      <c r="DC648" s="12"/>
      <c r="DD648" s="12"/>
      <c r="DE648" s="12"/>
      <c r="DF648" s="12"/>
      <c r="DG648" s="12"/>
      <c r="DH648" s="12"/>
      <c r="DI648" s="12"/>
      <c r="DJ648" s="12"/>
      <c r="DK648" s="12"/>
      <c r="DL648" s="12"/>
      <c r="DM648" s="12"/>
      <c r="DN648" s="12"/>
      <c r="DO648" s="12"/>
      <c r="DP648" s="12"/>
      <c r="DQ648" s="12"/>
      <c r="DR648" s="12"/>
      <c r="DS648" s="12"/>
      <c r="DT648" s="12"/>
      <c r="DU648" s="12"/>
      <c r="DV648" s="12"/>
      <c r="DW648" s="12"/>
      <c r="DX648" s="12"/>
      <c r="DY648" s="12"/>
      <c r="DZ648" s="12"/>
      <c r="EA648" s="12"/>
      <c r="EB648" s="12"/>
      <c r="EC648" s="12"/>
      <c r="ED648" s="12"/>
      <c r="EE648" s="12"/>
      <c r="EF648" s="12"/>
      <c r="EG648" s="12"/>
      <c r="EH648" s="12"/>
      <c r="EI648" s="12"/>
      <c r="EJ648" s="12"/>
      <c r="EK648" s="12"/>
      <c r="EL648" s="12"/>
      <c r="EM648" s="12"/>
      <c r="EN648" s="12"/>
      <c r="EO648" s="12"/>
      <c r="EP648" s="12"/>
      <c r="EQ648" s="12"/>
      <c r="ER648" s="12"/>
      <c r="ES648" s="12"/>
      <c r="ET648" s="12"/>
      <c r="EU648" s="12"/>
      <c r="EV648" s="12"/>
      <c r="EW648" s="12"/>
      <c r="EX648" s="12"/>
      <c r="EY648" s="12"/>
      <c r="EZ648" s="12"/>
      <c r="FA648" s="12"/>
      <c r="FB648" s="12"/>
      <c r="FC648" s="12"/>
      <c r="FD648" s="12"/>
      <c r="FE648" s="12"/>
      <c r="FF648" s="12"/>
      <c r="FG648" s="12"/>
      <c r="FH648" s="12"/>
      <c r="FI648" s="12"/>
      <c r="FJ648" s="12"/>
      <c r="FK648" s="12"/>
      <c r="FL648" s="12"/>
      <c r="FM648" s="12"/>
      <c r="FN648" s="12"/>
      <c r="FO648" s="12"/>
      <c r="FP648" s="12"/>
      <c r="FQ648" s="12"/>
      <c r="FR648" s="12"/>
      <c r="FS648" s="12"/>
      <c r="FT648" s="12"/>
      <c r="FU648" s="12"/>
      <c r="FV648" s="12"/>
      <c r="FW648" s="12"/>
      <c r="FX648" s="12"/>
      <c r="FY648" s="12"/>
      <c r="FZ648" s="12"/>
      <c r="GA648" s="12"/>
      <c r="GB648" s="12"/>
      <c r="GC648" s="12"/>
      <c r="GD648" s="12"/>
      <c r="GE648" s="12"/>
      <c r="GF648" s="12"/>
      <c r="GG648" s="12"/>
      <c r="GH648" s="12"/>
      <c r="GI648" s="12"/>
      <c r="GJ648" s="12"/>
      <c r="GK648" s="12"/>
      <c r="GL648" s="12"/>
      <c r="GM648" s="12"/>
      <c r="GN648" s="12"/>
      <c r="GO648" s="12"/>
      <c r="GP648" s="12"/>
      <c r="GQ648" s="12"/>
      <c r="GR648" s="12"/>
      <c r="GS648" s="12"/>
      <c r="GT648" s="12"/>
      <c r="GU648" s="12"/>
      <c r="GV648" s="12"/>
      <c r="GW648" s="12"/>
      <c r="GX648" s="12"/>
      <c r="GY648" s="12"/>
      <c r="GZ648" s="12"/>
      <c r="HA648" s="12"/>
      <c r="HB648" s="12"/>
      <c r="HC648" s="12"/>
      <c r="HD648" s="12"/>
      <c r="HE648" s="12"/>
      <c r="HF648" s="12"/>
      <c r="HG648" s="12"/>
      <c r="HH648" s="12"/>
      <c r="HI648" s="12"/>
      <c r="HJ648" s="12"/>
      <c r="HK648" s="12"/>
      <c r="HL648" s="12"/>
      <c r="HM648" s="12"/>
      <c r="HN648" s="12"/>
      <c r="HO648" s="12"/>
      <c r="HP648" s="12"/>
      <c r="HQ648" s="12"/>
      <c r="HR648" s="12"/>
      <c r="HS648" s="12"/>
      <c r="HT648" s="12"/>
      <c r="HU648" s="12"/>
      <c r="HV648" s="12"/>
      <c r="HW648" s="12"/>
      <c r="HX648" s="12"/>
      <c r="HY648" s="12"/>
    </row>
    <row r="649" spans="1:233" x14ac:dyDescent="0.3">
      <c r="A649" s="88"/>
      <c r="B649" s="88"/>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c r="BX649" s="12"/>
      <c r="BY649" s="12"/>
      <c r="BZ649" s="12"/>
      <c r="CA649" s="12"/>
      <c r="CB649" s="12"/>
      <c r="CC649" s="12"/>
      <c r="CD649" s="12"/>
      <c r="CE649" s="12"/>
      <c r="CF649" s="12"/>
      <c r="CG649" s="12"/>
      <c r="CH649" s="12"/>
      <c r="CI649" s="12"/>
      <c r="CJ649" s="12"/>
      <c r="CK649" s="12"/>
      <c r="CL649" s="12"/>
      <c r="CM649" s="12"/>
      <c r="CN649" s="12"/>
      <c r="CO649" s="12"/>
      <c r="CP649" s="12"/>
      <c r="CQ649" s="12"/>
      <c r="CR649" s="12"/>
      <c r="CS649" s="12"/>
      <c r="CT649" s="12"/>
      <c r="CU649" s="12"/>
      <c r="CV649" s="12"/>
      <c r="CW649" s="12"/>
      <c r="CX649" s="12"/>
      <c r="CY649" s="12"/>
      <c r="CZ649" s="12"/>
      <c r="DA649" s="12"/>
      <c r="DB649" s="12"/>
      <c r="DC649" s="12"/>
      <c r="DD649" s="12"/>
      <c r="DE649" s="12"/>
      <c r="DF649" s="12"/>
      <c r="DG649" s="12"/>
      <c r="DH649" s="12"/>
      <c r="DI649" s="12"/>
      <c r="DJ649" s="12"/>
      <c r="DK649" s="12"/>
      <c r="DL649" s="12"/>
      <c r="DM649" s="12"/>
      <c r="DN649" s="12"/>
      <c r="DO649" s="12"/>
      <c r="DP649" s="12"/>
      <c r="DQ649" s="12"/>
      <c r="DR649" s="12"/>
      <c r="DS649" s="12"/>
      <c r="DT649" s="12"/>
      <c r="DU649" s="12"/>
      <c r="DV649" s="12"/>
      <c r="DW649" s="12"/>
      <c r="DX649" s="12"/>
      <c r="DY649" s="12"/>
      <c r="DZ649" s="12"/>
      <c r="EA649" s="12"/>
      <c r="EB649" s="12"/>
      <c r="EC649" s="12"/>
      <c r="ED649" s="12"/>
      <c r="EE649" s="12"/>
      <c r="EF649" s="12"/>
      <c r="EG649" s="12"/>
      <c r="EH649" s="12"/>
      <c r="EI649" s="12"/>
      <c r="EJ649" s="12"/>
      <c r="EK649" s="12"/>
      <c r="EL649" s="12"/>
      <c r="EM649" s="12"/>
      <c r="EN649" s="12"/>
      <c r="EO649" s="12"/>
      <c r="EP649" s="12"/>
      <c r="EQ649" s="12"/>
      <c r="ER649" s="12"/>
      <c r="ES649" s="12"/>
      <c r="ET649" s="12"/>
      <c r="EU649" s="12"/>
      <c r="EV649" s="12"/>
      <c r="EW649" s="12"/>
      <c r="EX649" s="12"/>
      <c r="EY649" s="12"/>
      <c r="EZ649" s="12"/>
      <c r="FA649" s="12"/>
      <c r="FB649" s="12"/>
      <c r="FC649" s="12"/>
      <c r="FD649" s="12"/>
      <c r="FE649" s="12"/>
      <c r="FF649" s="12"/>
      <c r="FG649" s="12"/>
      <c r="FH649" s="12"/>
      <c r="FI649" s="12"/>
      <c r="FJ649" s="12"/>
      <c r="FK649" s="12"/>
      <c r="FL649" s="12"/>
      <c r="FM649" s="12"/>
      <c r="FN649" s="12"/>
      <c r="FO649" s="12"/>
      <c r="FP649" s="12"/>
      <c r="FQ649" s="12"/>
      <c r="FR649" s="12"/>
      <c r="FS649" s="12"/>
      <c r="FT649" s="12"/>
      <c r="FU649" s="12"/>
      <c r="FV649" s="12"/>
      <c r="FW649" s="12"/>
      <c r="FX649" s="12"/>
      <c r="FY649" s="12"/>
      <c r="FZ649" s="12"/>
      <c r="GA649" s="12"/>
      <c r="GB649" s="12"/>
      <c r="GC649" s="12"/>
      <c r="GD649" s="12"/>
      <c r="GE649" s="12"/>
      <c r="GF649" s="12"/>
      <c r="GG649" s="12"/>
      <c r="GH649" s="12"/>
      <c r="GI649" s="12"/>
      <c r="GJ649" s="12"/>
      <c r="GK649" s="12"/>
      <c r="GL649" s="12"/>
      <c r="GM649" s="12"/>
      <c r="GN649" s="12"/>
      <c r="GO649" s="12"/>
      <c r="GP649" s="12"/>
      <c r="GQ649" s="12"/>
      <c r="GR649" s="12"/>
      <c r="GS649" s="12"/>
      <c r="GT649" s="12"/>
      <c r="GU649" s="12"/>
      <c r="GV649" s="12"/>
      <c r="GW649" s="12"/>
      <c r="GX649" s="12"/>
      <c r="GY649" s="12"/>
      <c r="GZ649" s="12"/>
      <c r="HA649" s="12"/>
      <c r="HB649" s="12"/>
      <c r="HC649" s="12"/>
      <c r="HD649" s="12"/>
      <c r="HE649" s="12"/>
      <c r="HF649" s="12"/>
      <c r="HG649" s="12"/>
      <c r="HH649" s="12"/>
      <c r="HI649" s="12"/>
      <c r="HJ649" s="12"/>
      <c r="HK649" s="12"/>
      <c r="HL649" s="12"/>
      <c r="HM649" s="12"/>
      <c r="HN649" s="12"/>
      <c r="HO649" s="12"/>
      <c r="HP649" s="12"/>
      <c r="HQ649" s="12"/>
      <c r="HR649" s="12"/>
      <c r="HS649" s="12"/>
      <c r="HT649" s="12"/>
      <c r="HU649" s="12"/>
      <c r="HV649" s="12"/>
      <c r="HW649" s="12"/>
      <c r="HX649" s="12"/>
      <c r="HY649" s="12"/>
    </row>
    <row r="650" spans="1:233" x14ac:dyDescent="0.3">
      <c r="A650" s="88"/>
      <c r="B650" s="88"/>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c r="CG650" s="12"/>
      <c r="CH650" s="12"/>
      <c r="CI650" s="12"/>
      <c r="CJ650" s="12"/>
      <c r="CK650" s="12"/>
      <c r="CL650" s="12"/>
      <c r="CM650" s="12"/>
      <c r="CN650" s="12"/>
      <c r="CO650" s="12"/>
      <c r="CP650" s="12"/>
      <c r="CQ650" s="12"/>
      <c r="CR650" s="12"/>
      <c r="CS650" s="12"/>
      <c r="CT650" s="12"/>
      <c r="CU650" s="12"/>
      <c r="CV650" s="12"/>
      <c r="CW650" s="12"/>
      <c r="CX650" s="12"/>
      <c r="CY650" s="12"/>
      <c r="CZ650" s="12"/>
      <c r="DA650" s="12"/>
      <c r="DB650" s="12"/>
      <c r="DC650" s="12"/>
      <c r="DD650" s="12"/>
      <c r="DE650" s="12"/>
      <c r="DF650" s="12"/>
      <c r="DG650" s="12"/>
      <c r="DH650" s="12"/>
      <c r="DI650" s="12"/>
      <c r="DJ650" s="12"/>
      <c r="DK650" s="12"/>
      <c r="DL650" s="12"/>
      <c r="DM650" s="12"/>
      <c r="DN650" s="12"/>
      <c r="DO650" s="12"/>
      <c r="DP650" s="12"/>
      <c r="DQ650" s="12"/>
      <c r="DR650" s="12"/>
      <c r="DS650" s="12"/>
      <c r="DT650" s="12"/>
      <c r="DU650" s="12"/>
      <c r="DV650" s="12"/>
      <c r="DW650" s="12"/>
      <c r="DX650" s="12"/>
      <c r="DY650" s="12"/>
      <c r="DZ650" s="12"/>
      <c r="EA650" s="12"/>
      <c r="EB650" s="12"/>
      <c r="EC650" s="12"/>
      <c r="ED650" s="12"/>
      <c r="EE650" s="12"/>
      <c r="EF650" s="12"/>
      <c r="EG650" s="12"/>
      <c r="EH650" s="12"/>
      <c r="EI650" s="12"/>
      <c r="EJ650" s="12"/>
      <c r="EK650" s="12"/>
      <c r="EL650" s="12"/>
      <c r="EM650" s="12"/>
      <c r="EN650" s="12"/>
      <c r="EO650" s="12"/>
      <c r="EP650" s="12"/>
      <c r="EQ650" s="12"/>
      <c r="ER650" s="12"/>
      <c r="ES650" s="12"/>
      <c r="ET650" s="12"/>
      <c r="EU650" s="12"/>
      <c r="EV650" s="12"/>
      <c r="EW650" s="12"/>
      <c r="EX650" s="12"/>
      <c r="EY650" s="12"/>
      <c r="EZ650" s="12"/>
      <c r="FA650" s="12"/>
      <c r="FB650" s="12"/>
      <c r="FC650" s="12"/>
      <c r="FD650" s="12"/>
      <c r="FE650" s="12"/>
      <c r="FF650" s="12"/>
      <c r="FG650" s="12"/>
      <c r="FH650" s="12"/>
      <c r="FI650" s="12"/>
      <c r="FJ650" s="12"/>
      <c r="FK650" s="12"/>
      <c r="FL650" s="12"/>
      <c r="FM650" s="12"/>
      <c r="FN650" s="12"/>
      <c r="FO650" s="12"/>
      <c r="FP650" s="12"/>
      <c r="FQ650" s="12"/>
      <c r="FR650" s="12"/>
      <c r="FS650" s="12"/>
      <c r="FT650" s="12"/>
      <c r="FU650" s="12"/>
      <c r="FV650" s="12"/>
      <c r="FW650" s="12"/>
      <c r="FX650" s="12"/>
      <c r="FY650" s="12"/>
      <c r="FZ650" s="12"/>
      <c r="GA650" s="12"/>
      <c r="GB650" s="12"/>
      <c r="GC650" s="12"/>
      <c r="GD650" s="12"/>
      <c r="GE650" s="12"/>
      <c r="GF650" s="12"/>
      <c r="GG650" s="12"/>
      <c r="GH650" s="12"/>
      <c r="GI650" s="12"/>
      <c r="GJ650" s="12"/>
      <c r="GK650" s="12"/>
      <c r="GL650" s="12"/>
      <c r="GM650" s="12"/>
      <c r="GN650" s="12"/>
      <c r="GO650" s="12"/>
      <c r="GP650" s="12"/>
      <c r="GQ650" s="12"/>
      <c r="GR650" s="12"/>
      <c r="GS650" s="12"/>
      <c r="GT650" s="12"/>
      <c r="GU650" s="12"/>
      <c r="GV650" s="12"/>
      <c r="GW650" s="12"/>
      <c r="GX650" s="12"/>
      <c r="GY650" s="12"/>
      <c r="GZ650" s="12"/>
      <c r="HA650" s="12"/>
      <c r="HB650" s="12"/>
      <c r="HC650" s="12"/>
      <c r="HD650" s="12"/>
      <c r="HE650" s="12"/>
      <c r="HF650" s="12"/>
      <c r="HG650" s="12"/>
      <c r="HH650" s="12"/>
      <c r="HI650" s="12"/>
      <c r="HJ650" s="12"/>
      <c r="HK650" s="12"/>
      <c r="HL650" s="12"/>
      <c r="HM650" s="12"/>
      <c r="HN650" s="12"/>
      <c r="HO650" s="12"/>
      <c r="HP650" s="12"/>
      <c r="HQ650" s="12"/>
      <c r="HR650" s="12"/>
      <c r="HS650" s="12"/>
      <c r="HT650" s="12"/>
      <c r="HU650" s="12"/>
      <c r="HV650" s="12"/>
      <c r="HW650" s="12"/>
      <c r="HX650" s="12"/>
      <c r="HY650" s="12"/>
    </row>
    <row r="651" spans="1:233" x14ac:dyDescent="0.3">
      <c r="A651" s="88"/>
      <c r="B651" s="88"/>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c r="CG651" s="12"/>
      <c r="CH651" s="12"/>
      <c r="CI651" s="12"/>
      <c r="CJ651" s="12"/>
      <c r="CK651" s="12"/>
      <c r="CL651" s="12"/>
      <c r="CM651" s="12"/>
      <c r="CN651" s="12"/>
      <c r="CO651" s="12"/>
      <c r="CP651" s="12"/>
      <c r="CQ651" s="12"/>
      <c r="CR651" s="12"/>
      <c r="CS651" s="12"/>
      <c r="CT651" s="12"/>
      <c r="CU651" s="12"/>
      <c r="CV651" s="12"/>
      <c r="CW651" s="12"/>
      <c r="CX651" s="12"/>
      <c r="CY651" s="12"/>
      <c r="CZ651" s="12"/>
      <c r="DA651" s="12"/>
      <c r="DB651" s="12"/>
      <c r="DC651" s="12"/>
      <c r="DD651" s="12"/>
      <c r="DE651" s="12"/>
      <c r="DF651" s="12"/>
      <c r="DG651" s="12"/>
      <c r="DH651" s="12"/>
      <c r="DI651" s="12"/>
      <c r="DJ651" s="12"/>
      <c r="DK651" s="12"/>
      <c r="DL651" s="12"/>
      <c r="DM651" s="12"/>
      <c r="DN651" s="12"/>
      <c r="DO651" s="12"/>
      <c r="DP651" s="12"/>
      <c r="DQ651" s="12"/>
      <c r="DR651" s="12"/>
      <c r="DS651" s="12"/>
      <c r="DT651" s="12"/>
      <c r="DU651" s="12"/>
      <c r="DV651" s="12"/>
      <c r="DW651" s="12"/>
      <c r="DX651" s="12"/>
      <c r="DY651" s="12"/>
      <c r="DZ651" s="12"/>
      <c r="EA651" s="12"/>
      <c r="EB651" s="12"/>
      <c r="EC651" s="12"/>
      <c r="ED651" s="12"/>
      <c r="EE651" s="12"/>
      <c r="EF651" s="12"/>
      <c r="EG651" s="12"/>
      <c r="EH651" s="12"/>
      <c r="EI651" s="12"/>
      <c r="EJ651" s="12"/>
      <c r="EK651" s="12"/>
      <c r="EL651" s="12"/>
      <c r="EM651" s="12"/>
      <c r="EN651" s="12"/>
      <c r="EO651" s="12"/>
      <c r="EP651" s="12"/>
      <c r="EQ651" s="12"/>
      <c r="ER651" s="12"/>
      <c r="ES651" s="12"/>
      <c r="ET651" s="12"/>
      <c r="EU651" s="12"/>
      <c r="EV651" s="12"/>
      <c r="EW651" s="12"/>
      <c r="EX651" s="12"/>
      <c r="EY651" s="12"/>
      <c r="EZ651" s="12"/>
      <c r="FA651" s="12"/>
      <c r="FB651" s="12"/>
      <c r="FC651" s="12"/>
      <c r="FD651" s="12"/>
      <c r="FE651" s="12"/>
      <c r="FF651" s="12"/>
      <c r="FG651" s="12"/>
      <c r="FH651" s="12"/>
      <c r="FI651" s="12"/>
      <c r="FJ651" s="12"/>
      <c r="FK651" s="12"/>
      <c r="FL651" s="12"/>
      <c r="FM651" s="12"/>
      <c r="FN651" s="12"/>
      <c r="FO651" s="12"/>
      <c r="FP651" s="12"/>
      <c r="FQ651" s="12"/>
      <c r="FR651" s="12"/>
      <c r="FS651" s="12"/>
      <c r="FT651" s="12"/>
      <c r="FU651" s="12"/>
      <c r="FV651" s="12"/>
      <c r="FW651" s="12"/>
      <c r="FX651" s="12"/>
      <c r="FY651" s="12"/>
      <c r="FZ651" s="12"/>
      <c r="GA651" s="12"/>
      <c r="GB651" s="12"/>
      <c r="GC651" s="12"/>
      <c r="GD651" s="12"/>
      <c r="GE651" s="12"/>
      <c r="GF651" s="12"/>
      <c r="GG651" s="12"/>
      <c r="GH651" s="12"/>
      <c r="GI651" s="12"/>
      <c r="GJ651" s="12"/>
      <c r="GK651" s="12"/>
      <c r="GL651" s="12"/>
      <c r="GM651" s="12"/>
      <c r="GN651" s="12"/>
      <c r="GO651" s="12"/>
      <c r="GP651" s="12"/>
      <c r="GQ651" s="12"/>
      <c r="GR651" s="12"/>
      <c r="GS651" s="12"/>
      <c r="GT651" s="12"/>
      <c r="GU651" s="12"/>
      <c r="GV651" s="12"/>
      <c r="GW651" s="12"/>
      <c r="GX651" s="12"/>
      <c r="GY651" s="12"/>
      <c r="GZ651" s="12"/>
      <c r="HA651" s="12"/>
      <c r="HB651" s="12"/>
      <c r="HC651" s="12"/>
      <c r="HD651" s="12"/>
      <c r="HE651" s="12"/>
      <c r="HF651" s="12"/>
      <c r="HG651" s="12"/>
      <c r="HH651" s="12"/>
      <c r="HI651" s="12"/>
      <c r="HJ651" s="12"/>
      <c r="HK651" s="12"/>
      <c r="HL651" s="12"/>
      <c r="HM651" s="12"/>
      <c r="HN651" s="12"/>
      <c r="HO651" s="12"/>
      <c r="HP651" s="12"/>
      <c r="HQ651" s="12"/>
      <c r="HR651" s="12"/>
      <c r="HS651" s="12"/>
      <c r="HT651" s="12"/>
      <c r="HU651" s="12"/>
      <c r="HV651" s="12"/>
      <c r="HW651" s="12"/>
      <c r="HX651" s="12"/>
      <c r="HY651" s="12"/>
    </row>
    <row r="652" spans="1:233" x14ac:dyDescent="0.3">
      <c r="A652" s="88"/>
      <c r="B652" s="88"/>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c r="BT652" s="12"/>
      <c r="BU652" s="12"/>
      <c r="BV652" s="12"/>
      <c r="BW652" s="12"/>
      <c r="BX652" s="12"/>
      <c r="BY652" s="12"/>
      <c r="BZ652" s="12"/>
      <c r="CA652" s="12"/>
      <c r="CB652" s="12"/>
      <c r="CC652" s="12"/>
      <c r="CD652" s="12"/>
      <c r="CE652" s="12"/>
      <c r="CF652" s="12"/>
      <c r="CG652" s="12"/>
      <c r="CH652" s="12"/>
      <c r="CI652" s="12"/>
      <c r="CJ652" s="12"/>
      <c r="CK652" s="12"/>
      <c r="CL652" s="12"/>
      <c r="CM652" s="12"/>
      <c r="CN652" s="12"/>
      <c r="CO652" s="12"/>
      <c r="CP652" s="12"/>
      <c r="CQ652" s="12"/>
      <c r="CR652" s="12"/>
      <c r="CS652" s="12"/>
      <c r="CT652" s="12"/>
      <c r="CU652" s="12"/>
      <c r="CV652" s="12"/>
      <c r="CW652" s="12"/>
      <c r="CX652" s="12"/>
      <c r="CY652" s="12"/>
      <c r="CZ652" s="12"/>
      <c r="DA652" s="12"/>
      <c r="DB652" s="12"/>
      <c r="DC652" s="12"/>
      <c r="DD652" s="12"/>
      <c r="DE652" s="12"/>
      <c r="DF652" s="12"/>
      <c r="DG652" s="12"/>
      <c r="DH652" s="12"/>
      <c r="DI652" s="12"/>
      <c r="DJ652" s="12"/>
      <c r="DK652" s="12"/>
      <c r="DL652" s="12"/>
      <c r="DM652" s="12"/>
      <c r="DN652" s="12"/>
      <c r="DO652" s="12"/>
      <c r="DP652" s="12"/>
      <c r="DQ652" s="12"/>
      <c r="DR652" s="12"/>
      <c r="DS652" s="12"/>
      <c r="DT652" s="12"/>
      <c r="DU652" s="12"/>
      <c r="DV652" s="12"/>
      <c r="DW652" s="12"/>
      <c r="DX652" s="12"/>
      <c r="DY652" s="12"/>
      <c r="DZ652" s="12"/>
      <c r="EA652" s="12"/>
      <c r="EB652" s="12"/>
      <c r="EC652" s="12"/>
      <c r="ED652" s="12"/>
      <c r="EE652" s="12"/>
      <c r="EF652" s="12"/>
      <c r="EG652" s="12"/>
      <c r="EH652" s="12"/>
      <c r="EI652" s="12"/>
      <c r="EJ652" s="12"/>
      <c r="EK652" s="12"/>
      <c r="EL652" s="12"/>
      <c r="EM652" s="12"/>
      <c r="EN652" s="12"/>
      <c r="EO652" s="12"/>
      <c r="EP652" s="12"/>
      <c r="EQ652" s="12"/>
      <c r="ER652" s="12"/>
      <c r="ES652" s="12"/>
      <c r="ET652" s="12"/>
      <c r="EU652" s="12"/>
      <c r="EV652" s="12"/>
      <c r="EW652" s="12"/>
      <c r="EX652" s="12"/>
      <c r="EY652" s="12"/>
      <c r="EZ652" s="12"/>
      <c r="FA652" s="12"/>
      <c r="FB652" s="12"/>
      <c r="FC652" s="12"/>
      <c r="FD652" s="12"/>
      <c r="FE652" s="12"/>
      <c r="FF652" s="12"/>
      <c r="FG652" s="12"/>
      <c r="FH652" s="12"/>
      <c r="FI652" s="12"/>
      <c r="FJ652" s="12"/>
      <c r="FK652" s="12"/>
      <c r="FL652" s="12"/>
      <c r="FM652" s="12"/>
      <c r="FN652" s="12"/>
      <c r="FO652" s="12"/>
      <c r="FP652" s="12"/>
      <c r="FQ652" s="12"/>
      <c r="FR652" s="12"/>
      <c r="FS652" s="12"/>
      <c r="FT652" s="12"/>
      <c r="FU652" s="12"/>
      <c r="FV652" s="12"/>
      <c r="FW652" s="12"/>
      <c r="FX652" s="12"/>
      <c r="FY652" s="12"/>
      <c r="FZ652" s="12"/>
      <c r="GA652" s="12"/>
      <c r="GB652" s="12"/>
      <c r="GC652" s="12"/>
      <c r="GD652" s="12"/>
      <c r="GE652" s="12"/>
      <c r="GF652" s="12"/>
      <c r="GG652" s="12"/>
      <c r="GH652" s="12"/>
      <c r="GI652" s="12"/>
      <c r="GJ652" s="12"/>
      <c r="GK652" s="12"/>
      <c r="GL652" s="12"/>
      <c r="GM652" s="12"/>
      <c r="GN652" s="12"/>
      <c r="GO652" s="12"/>
      <c r="GP652" s="12"/>
      <c r="GQ652" s="12"/>
      <c r="GR652" s="12"/>
      <c r="GS652" s="12"/>
      <c r="GT652" s="12"/>
      <c r="GU652" s="12"/>
      <c r="GV652" s="12"/>
      <c r="GW652" s="12"/>
      <c r="GX652" s="12"/>
      <c r="GY652" s="12"/>
      <c r="GZ652" s="12"/>
      <c r="HA652" s="12"/>
      <c r="HB652" s="12"/>
      <c r="HC652" s="12"/>
      <c r="HD652" s="12"/>
      <c r="HE652" s="12"/>
      <c r="HF652" s="12"/>
      <c r="HG652" s="12"/>
      <c r="HH652" s="12"/>
      <c r="HI652" s="12"/>
      <c r="HJ652" s="12"/>
      <c r="HK652" s="12"/>
      <c r="HL652" s="12"/>
      <c r="HM652" s="12"/>
      <c r="HN652" s="12"/>
      <c r="HO652" s="12"/>
      <c r="HP652" s="12"/>
      <c r="HQ652" s="12"/>
      <c r="HR652" s="12"/>
      <c r="HS652" s="12"/>
      <c r="HT652" s="12"/>
      <c r="HU652" s="12"/>
      <c r="HV652" s="12"/>
      <c r="HW652" s="12"/>
      <c r="HX652" s="12"/>
      <c r="HY652" s="12"/>
    </row>
    <row r="653" spans="1:233" x14ac:dyDescent="0.3">
      <c r="A653" s="88"/>
      <c r="B653" s="88"/>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2"/>
      <c r="CR653" s="12"/>
      <c r="CS653" s="12"/>
      <c r="CT653" s="12"/>
      <c r="CU653" s="12"/>
      <c r="CV653" s="12"/>
      <c r="CW653" s="12"/>
      <c r="CX653" s="12"/>
      <c r="CY653" s="12"/>
      <c r="CZ653" s="12"/>
      <c r="DA653" s="12"/>
      <c r="DB653" s="12"/>
      <c r="DC653" s="12"/>
      <c r="DD653" s="12"/>
      <c r="DE653" s="12"/>
      <c r="DF653" s="12"/>
      <c r="DG653" s="12"/>
      <c r="DH653" s="12"/>
      <c r="DI653" s="12"/>
      <c r="DJ653" s="12"/>
      <c r="DK653" s="12"/>
      <c r="DL653" s="12"/>
      <c r="DM653" s="12"/>
      <c r="DN653" s="12"/>
      <c r="DO653" s="12"/>
      <c r="DP653" s="12"/>
      <c r="DQ653" s="12"/>
      <c r="DR653" s="12"/>
      <c r="DS653" s="12"/>
      <c r="DT653" s="12"/>
      <c r="DU653" s="12"/>
      <c r="DV653" s="12"/>
      <c r="DW653" s="12"/>
      <c r="DX653" s="12"/>
      <c r="DY653" s="12"/>
      <c r="DZ653" s="12"/>
      <c r="EA653" s="12"/>
      <c r="EB653" s="12"/>
      <c r="EC653" s="12"/>
      <c r="ED653" s="12"/>
      <c r="EE653" s="12"/>
      <c r="EF653" s="12"/>
      <c r="EG653" s="12"/>
      <c r="EH653" s="12"/>
      <c r="EI653" s="12"/>
      <c r="EJ653" s="12"/>
      <c r="EK653" s="12"/>
      <c r="EL653" s="12"/>
      <c r="EM653" s="12"/>
      <c r="EN653" s="12"/>
      <c r="EO653" s="12"/>
      <c r="EP653" s="12"/>
      <c r="EQ653" s="12"/>
      <c r="ER653" s="12"/>
      <c r="ES653" s="12"/>
      <c r="ET653" s="12"/>
      <c r="EU653" s="12"/>
      <c r="EV653" s="12"/>
      <c r="EW653" s="12"/>
      <c r="EX653" s="12"/>
      <c r="EY653" s="12"/>
      <c r="EZ653" s="12"/>
      <c r="FA653" s="12"/>
      <c r="FB653" s="12"/>
      <c r="FC653" s="12"/>
      <c r="FD653" s="12"/>
      <c r="FE653" s="12"/>
      <c r="FF653" s="12"/>
      <c r="FG653" s="12"/>
      <c r="FH653" s="12"/>
      <c r="FI653" s="12"/>
      <c r="FJ653" s="12"/>
      <c r="FK653" s="12"/>
      <c r="FL653" s="12"/>
      <c r="FM653" s="12"/>
      <c r="FN653" s="12"/>
      <c r="FO653" s="12"/>
      <c r="FP653" s="12"/>
      <c r="FQ653" s="12"/>
      <c r="FR653" s="12"/>
      <c r="FS653" s="12"/>
      <c r="FT653" s="12"/>
      <c r="FU653" s="12"/>
      <c r="FV653" s="12"/>
      <c r="FW653" s="12"/>
      <c r="FX653" s="12"/>
      <c r="FY653" s="12"/>
      <c r="FZ653" s="12"/>
      <c r="GA653" s="12"/>
      <c r="GB653" s="12"/>
      <c r="GC653" s="12"/>
      <c r="GD653" s="12"/>
      <c r="GE653" s="12"/>
      <c r="GF653" s="12"/>
      <c r="GG653" s="12"/>
      <c r="GH653" s="12"/>
      <c r="GI653" s="12"/>
      <c r="GJ653" s="12"/>
      <c r="GK653" s="12"/>
      <c r="GL653" s="12"/>
      <c r="GM653" s="12"/>
      <c r="GN653" s="12"/>
      <c r="GO653" s="12"/>
      <c r="GP653" s="12"/>
      <c r="GQ653" s="12"/>
      <c r="GR653" s="12"/>
      <c r="GS653" s="12"/>
      <c r="GT653" s="12"/>
      <c r="GU653" s="12"/>
      <c r="GV653" s="12"/>
      <c r="GW653" s="12"/>
      <c r="GX653" s="12"/>
      <c r="GY653" s="12"/>
      <c r="GZ653" s="12"/>
      <c r="HA653" s="12"/>
      <c r="HB653" s="12"/>
      <c r="HC653" s="12"/>
      <c r="HD653" s="12"/>
      <c r="HE653" s="12"/>
      <c r="HF653" s="12"/>
      <c r="HG653" s="12"/>
      <c r="HH653" s="12"/>
      <c r="HI653" s="12"/>
      <c r="HJ653" s="12"/>
      <c r="HK653" s="12"/>
      <c r="HL653" s="12"/>
      <c r="HM653" s="12"/>
      <c r="HN653" s="12"/>
      <c r="HO653" s="12"/>
      <c r="HP653" s="12"/>
      <c r="HQ653" s="12"/>
      <c r="HR653" s="12"/>
      <c r="HS653" s="12"/>
      <c r="HT653" s="12"/>
      <c r="HU653" s="12"/>
      <c r="HV653" s="12"/>
      <c r="HW653" s="12"/>
      <c r="HX653" s="12"/>
      <c r="HY653" s="12"/>
    </row>
    <row r="654" spans="1:233" x14ac:dyDescent="0.3">
      <c r="A654" s="88"/>
      <c r="B654" s="88"/>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12"/>
      <c r="DG654" s="12"/>
      <c r="DH654" s="12"/>
      <c r="DI654" s="12"/>
      <c r="DJ654" s="12"/>
      <c r="DK654" s="12"/>
      <c r="DL654" s="12"/>
      <c r="DM654" s="12"/>
      <c r="DN654" s="12"/>
      <c r="DO654" s="12"/>
      <c r="DP654" s="12"/>
      <c r="DQ654" s="12"/>
      <c r="DR654" s="12"/>
      <c r="DS654" s="12"/>
      <c r="DT654" s="12"/>
      <c r="DU654" s="12"/>
      <c r="DV654" s="12"/>
      <c r="DW654" s="12"/>
      <c r="DX654" s="12"/>
      <c r="DY654" s="12"/>
      <c r="DZ654" s="12"/>
      <c r="EA654" s="12"/>
      <c r="EB654" s="12"/>
      <c r="EC654" s="12"/>
      <c r="ED654" s="12"/>
      <c r="EE654" s="12"/>
      <c r="EF654" s="12"/>
      <c r="EG654" s="12"/>
      <c r="EH654" s="12"/>
      <c r="EI654" s="12"/>
      <c r="EJ654" s="12"/>
      <c r="EK654" s="12"/>
      <c r="EL654" s="12"/>
      <c r="EM654" s="12"/>
      <c r="EN654" s="12"/>
      <c r="EO654" s="12"/>
      <c r="EP654" s="12"/>
      <c r="EQ654" s="12"/>
      <c r="ER654" s="12"/>
      <c r="ES654" s="12"/>
      <c r="ET654" s="12"/>
      <c r="EU654" s="12"/>
      <c r="EV654" s="12"/>
      <c r="EW654" s="12"/>
      <c r="EX654" s="12"/>
      <c r="EY654" s="12"/>
      <c r="EZ654" s="12"/>
      <c r="FA654" s="12"/>
      <c r="FB654" s="12"/>
      <c r="FC654" s="12"/>
      <c r="FD654" s="12"/>
      <c r="FE654" s="12"/>
      <c r="FF654" s="12"/>
      <c r="FG654" s="12"/>
      <c r="FH654" s="12"/>
      <c r="FI654" s="12"/>
      <c r="FJ654" s="12"/>
      <c r="FK654" s="12"/>
      <c r="FL654" s="12"/>
      <c r="FM654" s="12"/>
      <c r="FN654" s="12"/>
      <c r="FO654" s="12"/>
      <c r="FP654" s="12"/>
      <c r="FQ654" s="12"/>
      <c r="FR654" s="12"/>
      <c r="FS654" s="12"/>
      <c r="FT654" s="12"/>
      <c r="FU654" s="12"/>
      <c r="FV654" s="12"/>
      <c r="FW654" s="12"/>
      <c r="FX654" s="12"/>
      <c r="FY654" s="12"/>
      <c r="FZ654" s="12"/>
      <c r="GA654" s="12"/>
      <c r="GB654" s="12"/>
      <c r="GC654" s="12"/>
      <c r="GD654" s="12"/>
      <c r="GE654" s="12"/>
      <c r="GF654" s="12"/>
      <c r="GG654" s="12"/>
      <c r="GH654" s="12"/>
      <c r="GI654" s="12"/>
      <c r="GJ654" s="12"/>
      <c r="GK654" s="12"/>
      <c r="GL654" s="12"/>
      <c r="GM654" s="12"/>
      <c r="GN654" s="12"/>
      <c r="GO654" s="12"/>
      <c r="GP654" s="12"/>
      <c r="GQ654" s="12"/>
      <c r="GR654" s="12"/>
      <c r="GS654" s="12"/>
      <c r="GT654" s="12"/>
      <c r="GU654" s="12"/>
      <c r="GV654" s="12"/>
      <c r="GW654" s="12"/>
      <c r="GX654" s="12"/>
      <c r="GY654" s="12"/>
      <c r="GZ654" s="12"/>
      <c r="HA654" s="12"/>
      <c r="HB654" s="12"/>
      <c r="HC654" s="12"/>
      <c r="HD654" s="12"/>
      <c r="HE654" s="12"/>
      <c r="HF654" s="12"/>
      <c r="HG654" s="12"/>
      <c r="HH654" s="12"/>
      <c r="HI654" s="12"/>
      <c r="HJ654" s="12"/>
      <c r="HK654" s="12"/>
      <c r="HL654" s="12"/>
      <c r="HM654" s="12"/>
      <c r="HN654" s="12"/>
      <c r="HO654" s="12"/>
      <c r="HP654" s="12"/>
      <c r="HQ654" s="12"/>
      <c r="HR654" s="12"/>
      <c r="HS654" s="12"/>
      <c r="HT654" s="12"/>
      <c r="HU654" s="12"/>
      <c r="HV654" s="12"/>
      <c r="HW654" s="12"/>
      <c r="HX654" s="12"/>
      <c r="HY654" s="12"/>
    </row>
    <row r="655" spans="1:233" x14ac:dyDescent="0.3">
      <c r="A655" s="88"/>
      <c r="B655" s="88"/>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c r="CG655" s="12"/>
      <c r="CH655" s="12"/>
      <c r="CI655" s="12"/>
      <c r="CJ655" s="12"/>
      <c r="CK655" s="12"/>
      <c r="CL655" s="12"/>
      <c r="CM655" s="12"/>
      <c r="CN655" s="12"/>
      <c r="CO655" s="12"/>
      <c r="CP655" s="12"/>
      <c r="CQ655" s="12"/>
      <c r="CR655" s="12"/>
      <c r="CS655" s="12"/>
      <c r="CT655" s="12"/>
      <c r="CU655" s="12"/>
      <c r="CV655" s="12"/>
      <c r="CW655" s="12"/>
      <c r="CX655" s="12"/>
      <c r="CY655" s="12"/>
      <c r="CZ655" s="12"/>
      <c r="DA655" s="12"/>
      <c r="DB655" s="12"/>
      <c r="DC655" s="12"/>
      <c r="DD655" s="12"/>
      <c r="DE655" s="12"/>
      <c r="DF655" s="12"/>
      <c r="DG655" s="12"/>
      <c r="DH655" s="12"/>
      <c r="DI655" s="12"/>
      <c r="DJ655" s="12"/>
      <c r="DK655" s="12"/>
      <c r="DL655" s="12"/>
      <c r="DM655" s="12"/>
      <c r="DN655" s="12"/>
      <c r="DO655" s="12"/>
      <c r="DP655" s="12"/>
      <c r="DQ655" s="12"/>
      <c r="DR655" s="12"/>
      <c r="DS655" s="12"/>
      <c r="DT655" s="12"/>
      <c r="DU655" s="12"/>
      <c r="DV655" s="12"/>
      <c r="DW655" s="12"/>
      <c r="DX655" s="12"/>
      <c r="DY655" s="12"/>
      <c r="DZ655" s="12"/>
      <c r="EA655" s="12"/>
      <c r="EB655" s="12"/>
      <c r="EC655" s="12"/>
      <c r="ED655" s="12"/>
      <c r="EE655" s="12"/>
      <c r="EF655" s="12"/>
      <c r="EG655" s="12"/>
      <c r="EH655" s="12"/>
      <c r="EI655" s="12"/>
      <c r="EJ655" s="12"/>
      <c r="EK655" s="12"/>
      <c r="EL655" s="12"/>
      <c r="EM655" s="12"/>
      <c r="EN655" s="12"/>
      <c r="EO655" s="12"/>
      <c r="EP655" s="12"/>
      <c r="EQ655" s="12"/>
      <c r="ER655" s="12"/>
      <c r="ES655" s="12"/>
      <c r="ET655" s="12"/>
      <c r="EU655" s="12"/>
      <c r="EV655" s="12"/>
      <c r="EW655" s="12"/>
      <c r="EX655" s="12"/>
      <c r="EY655" s="12"/>
      <c r="EZ655" s="12"/>
      <c r="FA655" s="12"/>
      <c r="FB655" s="12"/>
      <c r="FC655" s="12"/>
      <c r="FD655" s="12"/>
      <c r="FE655" s="12"/>
      <c r="FF655" s="12"/>
      <c r="FG655" s="12"/>
      <c r="FH655" s="12"/>
      <c r="FI655" s="12"/>
      <c r="FJ655" s="12"/>
      <c r="FK655" s="12"/>
      <c r="FL655" s="12"/>
      <c r="FM655" s="12"/>
      <c r="FN655" s="12"/>
      <c r="FO655" s="12"/>
      <c r="FP655" s="12"/>
      <c r="FQ655" s="12"/>
      <c r="FR655" s="12"/>
      <c r="FS655" s="12"/>
      <c r="FT655" s="12"/>
      <c r="FU655" s="12"/>
      <c r="FV655" s="12"/>
      <c r="FW655" s="12"/>
      <c r="FX655" s="12"/>
      <c r="FY655" s="12"/>
      <c r="FZ655" s="12"/>
      <c r="GA655" s="12"/>
      <c r="GB655" s="12"/>
      <c r="GC655" s="12"/>
      <c r="GD655" s="12"/>
      <c r="GE655" s="12"/>
      <c r="GF655" s="12"/>
      <c r="GG655" s="12"/>
      <c r="GH655" s="12"/>
      <c r="GI655" s="12"/>
      <c r="GJ655" s="12"/>
      <c r="GK655" s="12"/>
      <c r="GL655" s="12"/>
      <c r="GM655" s="12"/>
      <c r="GN655" s="12"/>
      <c r="GO655" s="12"/>
      <c r="GP655" s="12"/>
      <c r="GQ655" s="12"/>
      <c r="GR655" s="12"/>
      <c r="GS655" s="12"/>
      <c r="GT655" s="12"/>
      <c r="GU655" s="12"/>
      <c r="GV655" s="12"/>
      <c r="GW655" s="12"/>
      <c r="GX655" s="12"/>
      <c r="GY655" s="12"/>
      <c r="GZ655" s="12"/>
      <c r="HA655" s="12"/>
      <c r="HB655" s="12"/>
      <c r="HC655" s="12"/>
      <c r="HD655" s="12"/>
      <c r="HE655" s="12"/>
      <c r="HF655" s="12"/>
      <c r="HG655" s="12"/>
      <c r="HH655" s="12"/>
      <c r="HI655" s="12"/>
      <c r="HJ655" s="12"/>
      <c r="HK655" s="12"/>
      <c r="HL655" s="12"/>
      <c r="HM655" s="12"/>
      <c r="HN655" s="12"/>
      <c r="HO655" s="12"/>
      <c r="HP655" s="12"/>
      <c r="HQ655" s="12"/>
      <c r="HR655" s="12"/>
      <c r="HS655" s="12"/>
      <c r="HT655" s="12"/>
      <c r="HU655" s="12"/>
      <c r="HV655" s="12"/>
      <c r="HW655" s="12"/>
      <c r="HX655" s="12"/>
      <c r="HY655" s="12"/>
    </row>
    <row r="656" spans="1:233" x14ac:dyDescent="0.3">
      <c r="A656" s="88"/>
      <c r="B656" s="88"/>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c r="BT656" s="12"/>
      <c r="BU656" s="12"/>
      <c r="BV656" s="12"/>
      <c r="BW656" s="12"/>
      <c r="BX656" s="12"/>
      <c r="BY656" s="12"/>
      <c r="BZ656" s="12"/>
      <c r="CA656" s="12"/>
      <c r="CB656" s="12"/>
      <c r="CC656" s="12"/>
      <c r="CD656" s="12"/>
      <c r="CE656" s="12"/>
      <c r="CF656" s="12"/>
      <c r="CG656" s="12"/>
      <c r="CH656" s="12"/>
      <c r="CI656" s="12"/>
      <c r="CJ656" s="12"/>
      <c r="CK656" s="12"/>
      <c r="CL656" s="12"/>
      <c r="CM656" s="12"/>
      <c r="CN656" s="12"/>
      <c r="CO656" s="12"/>
      <c r="CP656" s="12"/>
      <c r="CQ656" s="12"/>
      <c r="CR656" s="12"/>
      <c r="CS656" s="12"/>
      <c r="CT656" s="12"/>
      <c r="CU656" s="12"/>
      <c r="CV656" s="12"/>
      <c r="CW656" s="12"/>
      <c r="CX656" s="12"/>
      <c r="CY656" s="12"/>
      <c r="CZ656" s="12"/>
      <c r="DA656" s="12"/>
      <c r="DB656" s="12"/>
      <c r="DC656" s="12"/>
      <c r="DD656" s="12"/>
      <c r="DE656" s="12"/>
      <c r="DF656" s="12"/>
      <c r="DG656" s="12"/>
      <c r="DH656" s="12"/>
      <c r="DI656" s="12"/>
      <c r="DJ656" s="12"/>
      <c r="DK656" s="12"/>
      <c r="DL656" s="12"/>
      <c r="DM656" s="12"/>
      <c r="DN656" s="12"/>
      <c r="DO656" s="12"/>
      <c r="DP656" s="12"/>
      <c r="DQ656" s="12"/>
      <c r="DR656" s="12"/>
      <c r="DS656" s="12"/>
      <c r="DT656" s="12"/>
      <c r="DU656" s="12"/>
      <c r="DV656" s="12"/>
      <c r="DW656" s="12"/>
      <c r="DX656" s="12"/>
      <c r="DY656" s="12"/>
      <c r="DZ656" s="12"/>
      <c r="EA656" s="12"/>
      <c r="EB656" s="12"/>
      <c r="EC656" s="12"/>
      <c r="ED656" s="12"/>
      <c r="EE656" s="12"/>
      <c r="EF656" s="12"/>
      <c r="EG656" s="12"/>
      <c r="EH656" s="12"/>
      <c r="EI656" s="12"/>
      <c r="EJ656" s="12"/>
      <c r="EK656" s="12"/>
      <c r="EL656" s="12"/>
      <c r="EM656" s="12"/>
      <c r="EN656" s="12"/>
      <c r="EO656" s="12"/>
      <c r="EP656" s="12"/>
      <c r="EQ656" s="12"/>
      <c r="ER656" s="12"/>
      <c r="ES656" s="12"/>
      <c r="ET656" s="12"/>
      <c r="EU656" s="12"/>
      <c r="EV656" s="12"/>
      <c r="EW656" s="12"/>
      <c r="EX656" s="12"/>
      <c r="EY656" s="12"/>
      <c r="EZ656" s="12"/>
      <c r="FA656" s="12"/>
      <c r="FB656" s="12"/>
      <c r="FC656" s="12"/>
      <c r="FD656" s="12"/>
      <c r="FE656" s="12"/>
      <c r="FF656" s="12"/>
      <c r="FG656" s="12"/>
      <c r="FH656" s="12"/>
      <c r="FI656" s="12"/>
      <c r="FJ656" s="12"/>
      <c r="FK656" s="12"/>
      <c r="FL656" s="12"/>
      <c r="FM656" s="12"/>
      <c r="FN656" s="12"/>
      <c r="FO656" s="12"/>
      <c r="FP656" s="12"/>
      <c r="FQ656" s="12"/>
      <c r="FR656" s="12"/>
      <c r="FS656" s="12"/>
      <c r="FT656" s="12"/>
      <c r="FU656" s="12"/>
      <c r="FV656" s="12"/>
      <c r="FW656" s="12"/>
      <c r="FX656" s="12"/>
      <c r="FY656" s="12"/>
      <c r="FZ656" s="12"/>
      <c r="GA656" s="12"/>
      <c r="GB656" s="12"/>
      <c r="GC656" s="12"/>
      <c r="GD656" s="12"/>
      <c r="GE656" s="12"/>
      <c r="GF656" s="12"/>
      <c r="GG656" s="12"/>
      <c r="GH656" s="12"/>
      <c r="GI656" s="12"/>
      <c r="GJ656" s="12"/>
      <c r="GK656" s="12"/>
      <c r="GL656" s="12"/>
      <c r="GM656" s="12"/>
      <c r="GN656" s="12"/>
      <c r="GO656" s="12"/>
      <c r="GP656" s="12"/>
      <c r="GQ656" s="12"/>
      <c r="GR656" s="12"/>
      <c r="GS656" s="12"/>
      <c r="GT656" s="12"/>
      <c r="GU656" s="12"/>
      <c r="GV656" s="12"/>
      <c r="GW656" s="12"/>
      <c r="GX656" s="12"/>
      <c r="GY656" s="12"/>
      <c r="GZ656" s="12"/>
      <c r="HA656" s="12"/>
      <c r="HB656" s="12"/>
      <c r="HC656" s="12"/>
      <c r="HD656" s="12"/>
      <c r="HE656" s="12"/>
      <c r="HF656" s="12"/>
      <c r="HG656" s="12"/>
      <c r="HH656" s="12"/>
      <c r="HI656" s="12"/>
      <c r="HJ656" s="12"/>
      <c r="HK656" s="12"/>
      <c r="HL656" s="12"/>
      <c r="HM656" s="12"/>
      <c r="HN656" s="12"/>
      <c r="HO656" s="12"/>
      <c r="HP656" s="12"/>
      <c r="HQ656" s="12"/>
      <c r="HR656" s="12"/>
      <c r="HS656" s="12"/>
      <c r="HT656" s="12"/>
      <c r="HU656" s="12"/>
      <c r="HV656" s="12"/>
      <c r="HW656" s="12"/>
      <c r="HX656" s="12"/>
      <c r="HY656" s="12"/>
    </row>
    <row r="657" spans="1:233" x14ac:dyDescent="0.3">
      <c r="A657" s="88"/>
      <c r="B657" s="88"/>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c r="CG657" s="12"/>
      <c r="CH657" s="12"/>
      <c r="CI657" s="12"/>
      <c r="CJ657" s="12"/>
      <c r="CK657" s="12"/>
      <c r="CL657" s="12"/>
      <c r="CM657" s="12"/>
      <c r="CN657" s="12"/>
      <c r="CO657" s="12"/>
      <c r="CP657" s="12"/>
      <c r="CQ657" s="12"/>
      <c r="CR657" s="12"/>
      <c r="CS657" s="12"/>
      <c r="CT657" s="12"/>
      <c r="CU657" s="12"/>
      <c r="CV657" s="12"/>
      <c r="CW657" s="12"/>
      <c r="CX657" s="12"/>
      <c r="CY657" s="12"/>
      <c r="CZ657" s="12"/>
      <c r="DA657" s="12"/>
      <c r="DB657" s="12"/>
      <c r="DC657" s="12"/>
      <c r="DD657" s="12"/>
      <c r="DE657" s="12"/>
      <c r="DF657" s="12"/>
      <c r="DG657" s="12"/>
      <c r="DH657" s="12"/>
      <c r="DI657" s="12"/>
      <c r="DJ657" s="12"/>
      <c r="DK657" s="12"/>
      <c r="DL657" s="12"/>
      <c r="DM657" s="12"/>
      <c r="DN657" s="12"/>
      <c r="DO657" s="12"/>
      <c r="DP657" s="12"/>
      <c r="DQ657" s="12"/>
      <c r="DR657" s="12"/>
      <c r="DS657" s="12"/>
      <c r="DT657" s="12"/>
      <c r="DU657" s="12"/>
      <c r="DV657" s="12"/>
      <c r="DW657" s="12"/>
      <c r="DX657" s="12"/>
      <c r="DY657" s="12"/>
      <c r="DZ657" s="12"/>
      <c r="EA657" s="12"/>
      <c r="EB657" s="12"/>
      <c r="EC657" s="12"/>
      <c r="ED657" s="12"/>
      <c r="EE657" s="12"/>
      <c r="EF657" s="12"/>
      <c r="EG657" s="12"/>
      <c r="EH657" s="12"/>
      <c r="EI657" s="12"/>
      <c r="EJ657" s="12"/>
      <c r="EK657" s="12"/>
      <c r="EL657" s="12"/>
      <c r="EM657" s="12"/>
      <c r="EN657" s="12"/>
      <c r="EO657" s="12"/>
      <c r="EP657" s="12"/>
      <c r="EQ657" s="12"/>
      <c r="ER657" s="12"/>
      <c r="ES657" s="12"/>
      <c r="ET657" s="12"/>
      <c r="EU657" s="12"/>
      <c r="EV657" s="12"/>
      <c r="EW657" s="12"/>
      <c r="EX657" s="12"/>
      <c r="EY657" s="12"/>
      <c r="EZ657" s="12"/>
      <c r="FA657" s="12"/>
      <c r="FB657" s="12"/>
      <c r="FC657" s="12"/>
      <c r="FD657" s="12"/>
      <c r="FE657" s="12"/>
      <c r="FF657" s="12"/>
      <c r="FG657" s="12"/>
      <c r="FH657" s="12"/>
      <c r="FI657" s="12"/>
      <c r="FJ657" s="12"/>
      <c r="FK657" s="12"/>
      <c r="FL657" s="12"/>
      <c r="FM657" s="12"/>
      <c r="FN657" s="12"/>
      <c r="FO657" s="12"/>
      <c r="FP657" s="12"/>
      <c r="FQ657" s="12"/>
      <c r="FR657" s="12"/>
      <c r="FS657" s="12"/>
      <c r="FT657" s="12"/>
      <c r="FU657" s="12"/>
      <c r="FV657" s="12"/>
      <c r="FW657" s="12"/>
      <c r="FX657" s="12"/>
      <c r="FY657" s="12"/>
      <c r="FZ657" s="12"/>
      <c r="GA657" s="12"/>
      <c r="GB657" s="12"/>
      <c r="GC657" s="12"/>
      <c r="GD657" s="12"/>
      <c r="GE657" s="12"/>
      <c r="GF657" s="12"/>
      <c r="GG657" s="12"/>
      <c r="GH657" s="12"/>
      <c r="GI657" s="12"/>
      <c r="GJ657" s="12"/>
      <c r="GK657" s="12"/>
      <c r="GL657" s="12"/>
      <c r="GM657" s="12"/>
      <c r="GN657" s="12"/>
      <c r="GO657" s="12"/>
      <c r="GP657" s="12"/>
      <c r="GQ657" s="12"/>
      <c r="GR657" s="12"/>
      <c r="GS657" s="12"/>
      <c r="GT657" s="12"/>
      <c r="GU657" s="12"/>
      <c r="GV657" s="12"/>
      <c r="GW657" s="12"/>
      <c r="GX657" s="12"/>
      <c r="GY657" s="12"/>
      <c r="GZ657" s="12"/>
      <c r="HA657" s="12"/>
      <c r="HB657" s="12"/>
      <c r="HC657" s="12"/>
      <c r="HD657" s="12"/>
      <c r="HE657" s="12"/>
      <c r="HF657" s="12"/>
      <c r="HG657" s="12"/>
      <c r="HH657" s="12"/>
      <c r="HI657" s="12"/>
      <c r="HJ657" s="12"/>
      <c r="HK657" s="12"/>
      <c r="HL657" s="12"/>
      <c r="HM657" s="12"/>
      <c r="HN657" s="12"/>
      <c r="HO657" s="12"/>
      <c r="HP657" s="12"/>
      <c r="HQ657" s="12"/>
      <c r="HR657" s="12"/>
      <c r="HS657" s="12"/>
      <c r="HT657" s="12"/>
      <c r="HU657" s="12"/>
      <c r="HV657" s="12"/>
      <c r="HW657" s="12"/>
      <c r="HX657" s="12"/>
      <c r="HY657" s="12"/>
    </row>
    <row r="658" spans="1:233" x14ac:dyDescent="0.3">
      <c r="A658" s="88"/>
      <c r="B658" s="88"/>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c r="BT658" s="12"/>
      <c r="BU658" s="12"/>
      <c r="BV658" s="12"/>
      <c r="BW658" s="12"/>
      <c r="BX658" s="12"/>
      <c r="BY658" s="12"/>
      <c r="BZ658" s="12"/>
      <c r="CA658" s="12"/>
      <c r="CB658" s="12"/>
      <c r="CC658" s="12"/>
      <c r="CD658" s="12"/>
      <c r="CE658" s="12"/>
      <c r="CF658" s="12"/>
      <c r="CG658" s="12"/>
      <c r="CH658" s="12"/>
      <c r="CI658" s="12"/>
      <c r="CJ658" s="12"/>
      <c r="CK658" s="12"/>
      <c r="CL658" s="12"/>
      <c r="CM658" s="12"/>
      <c r="CN658" s="12"/>
      <c r="CO658" s="12"/>
      <c r="CP658" s="12"/>
      <c r="CQ658" s="12"/>
      <c r="CR658" s="12"/>
      <c r="CS658" s="12"/>
      <c r="CT658" s="12"/>
      <c r="CU658" s="12"/>
      <c r="CV658" s="12"/>
      <c r="CW658" s="12"/>
      <c r="CX658" s="12"/>
      <c r="CY658" s="12"/>
      <c r="CZ658" s="12"/>
      <c r="DA658" s="12"/>
      <c r="DB658" s="12"/>
      <c r="DC658" s="12"/>
      <c r="DD658" s="12"/>
      <c r="DE658" s="12"/>
      <c r="DF658" s="12"/>
      <c r="DG658" s="12"/>
      <c r="DH658" s="12"/>
      <c r="DI658" s="12"/>
      <c r="DJ658" s="12"/>
      <c r="DK658" s="12"/>
      <c r="DL658" s="12"/>
      <c r="DM658" s="12"/>
      <c r="DN658" s="12"/>
      <c r="DO658" s="12"/>
      <c r="DP658" s="12"/>
      <c r="DQ658" s="12"/>
      <c r="DR658" s="12"/>
      <c r="DS658" s="12"/>
      <c r="DT658" s="12"/>
      <c r="DU658" s="12"/>
      <c r="DV658" s="12"/>
      <c r="DW658" s="12"/>
      <c r="DX658" s="12"/>
      <c r="DY658" s="12"/>
      <c r="DZ658" s="12"/>
      <c r="EA658" s="12"/>
      <c r="EB658" s="12"/>
      <c r="EC658" s="12"/>
      <c r="ED658" s="12"/>
      <c r="EE658" s="12"/>
      <c r="EF658" s="12"/>
      <c r="EG658" s="12"/>
      <c r="EH658" s="12"/>
      <c r="EI658" s="12"/>
      <c r="EJ658" s="12"/>
      <c r="EK658" s="12"/>
      <c r="EL658" s="12"/>
      <c r="EM658" s="12"/>
      <c r="EN658" s="12"/>
      <c r="EO658" s="12"/>
      <c r="EP658" s="12"/>
      <c r="EQ658" s="12"/>
      <c r="ER658" s="12"/>
      <c r="ES658" s="12"/>
      <c r="ET658" s="12"/>
      <c r="EU658" s="12"/>
      <c r="EV658" s="12"/>
      <c r="EW658" s="12"/>
      <c r="EX658" s="12"/>
      <c r="EY658" s="12"/>
      <c r="EZ658" s="12"/>
      <c r="FA658" s="12"/>
      <c r="FB658" s="12"/>
      <c r="FC658" s="12"/>
      <c r="FD658" s="12"/>
      <c r="FE658" s="12"/>
      <c r="FF658" s="12"/>
      <c r="FG658" s="12"/>
      <c r="FH658" s="12"/>
      <c r="FI658" s="12"/>
      <c r="FJ658" s="12"/>
      <c r="FK658" s="12"/>
      <c r="FL658" s="12"/>
      <c r="FM658" s="12"/>
      <c r="FN658" s="12"/>
      <c r="FO658" s="12"/>
      <c r="FP658" s="12"/>
      <c r="FQ658" s="12"/>
      <c r="FR658" s="12"/>
      <c r="FS658" s="12"/>
      <c r="FT658" s="12"/>
      <c r="FU658" s="12"/>
      <c r="FV658" s="12"/>
      <c r="FW658" s="12"/>
      <c r="FX658" s="12"/>
      <c r="FY658" s="12"/>
      <c r="FZ658" s="12"/>
      <c r="GA658" s="12"/>
      <c r="GB658" s="12"/>
      <c r="GC658" s="12"/>
      <c r="GD658" s="12"/>
      <c r="GE658" s="12"/>
      <c r="GF658" s="12"/>
      <c r="GG658" s="12"/>
      <c r="GH658" s="12"/>
      <c r="GI658" s="12"/>
      <c r="GJ658" s="12"/>
      <c r="GK658" s="12"/>
      <c r="GL658" s="12"/>
      <c r="GM658" s="12"/>
      <c r="GN658" s="12"/>
      <c r="GO658" s="12"/>
      <c r="GP658" s="12"/>
      <c r="GQ658" s="12"/>
      <c r="GR658" s="12"/>
      <c r="GS658" s="12"/>
      <c r="GT658" s="12"/>
      <c r="GU658" s="12"/>
      <c r="GV658" s="12"/>
      <c r="GW658" s="12"/>
      <c r="GX658" s="12"/>
      <c r="GY658" s="12"/>
      <c r="GZ658" s="12"/>
      <c r="HA658" s="12"/>
      <c r="HB658" s="12"/>
      <c r="HC658" s="12"/>
      <c r="HD658" s="12"/>
      <c r="HE658" s="12"/>
      <c r="HF658" s="12"/>
      <c r="HG658" s="12"/>
      <c r="HH658" s="12"/>
      <c r="HI658" s="12"/>
      <c r="HJ658" s="12"/>
      <c r="HK658" s="12"/>
      <c r="HL658" s="12"/>
      <c r="HM658" s="12"/>
      <c r="HN658" s="12"/>
      <c r="HO658" s="12"/>
      <c r="HP658" s="12"/>
      <c r="HQ658" s="12"/>
      <c r="HR658" s="12"/>
      <c r="HS658" s="12"/>
      <c r="HT658" s="12"/>
      <c r="HU658" s="12"/>
      <c r="HV658" s="12"/>
      <c r="HW658" s="12"/>
      <c r="HX658" s="12"/>
      <c r="HY658" s="12"/>
    </row>
    <row r="659" spans="1:233" x14ac:dyDescent="0.3">
      <c r="A659" s="88"/>
      <c r="B659" s="88"/>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c r="BX659" s="12"/>
      <c r="BY659" s="12"/>
      <c r="BZ659" s="12"/>
      <c r="CA659" s="12"/>
      <c r="CB659" s="12"/>
      <c r="CC659" s="12"/>
      <c r="CD659" s="12"/>
      <c r="CE659" s="12"/>
      <c r="CF659" s="12"/>
      <c r="CG659" s="12"/>
      <c r="CH659" s="12"/>
      <c r="CI659" s="12"/>
      <c r="CJ659" s="12"/>
      <c r="CK659" s="12"/>
      <c r="CL659" s="12"/>
      <c r="CM659" s="12"/>
      <c r="CN659" s="12"/>
      <c r="CO659" s="12"/>
      <c r="CP659" s="12"/>
      <c r="CQ659" s="12"/>
      <c r="CR659" s="12"/>
      <c r="CS659" s="12"/>
      <c r="CT659" s="12"/>
      <c r="CU659" s="12"/>
      <c r="CV659" s="12"/>
      <c r="CW659" s="12"/>
      <c r="CX659" s="12"/>
      <c r="CY659" s="12"/>
      <c r="CZ659" s="12"/>
      <c r="DA659" s="12"/>
      <c r="DB659" s="12"/>
      <c r="DC659" s="12"/>
      <c r="DD659" s="12"/>
      <c r="DE659" s="12"/>
      <c r="DF659" s="12"/>
      <c r="DG659" s="12"/>
      <c r="DH659" s="12"/>
      <c r="DI659" s="12"/>
      <c r="DJ659" s="12"/>
      <c r="DK659" s="12"/>
      <c r="DL659" s="12"/>
      <c r="DM659" s="12"/>
      <c r="DN659" s="12"/>
      <c r="DO659" s="12"/>
      <c r="DP659" s="12"/>
      <c r="DQ659" s="12"/>
      <c r="DR659" s="12"/>
      <c r="DS659" s="12"/>
      <c r="DT659" s="12"/>
      <c r="DU659" s="12"/>
      <c r="DV659" s="12"/>
      <c r="DW659" s="12"/>
      <c r="DX659" s="12"/>
      <c r="DY659" s="12"/>
      <c r="DZ659" s="12"/>
      <c r="EA659" s="12"/>
      <c r="EB659" s="12"/>
      <c r="EC659" s="12"/>
      <c r="ED659" s="12"/>
      <c r="EE659" s="12"/>
      <c r="EF659" s="12"/>
      <c r="EG659" s="12"/>
      <c r="EH659" s="12"/>
      <c r="EI659" s="12"/>
      <c r="EJ659" s="12"/>
      <c r="EK659" s="12"/>
      <c r="EL659" s="12"/>
      <c r="EM659" s="12"/>
      <c r="EN659" s="12"/>
      <c r="EO659" s="12"/>
      <c r="EP659" s="12"/>
      <c r="EQ659" s="12"/>
      <c r="ER659" s="12"/>
      <c r="ES659" s="12"/>
      <c r="ET659" s="12"/>
      <c r="EU659" s="12"/>
      <c r="EV659" s="12"/>
      <c r="EW659" s="12"/>
      <c r="EX659" s="12"/>
      <c r="EY659" s="12"/>
      <c r="EZ659" s="12"/>
      <c r="FA659" s="12"/>
      <c r="FB659" s="12"/>
      <c r="FC659" s="12"/>
      <c r="FD659" s="12"/>
      <c r="FE659" s="12"/>
      <c r="FF659" s="12"/>
      <c r="FG659" s="12"/>
      <c r="FH659" s="12"/>
      <c r="FI659" s="12"/>
      <c r="FJ659" s="12"/>
      <c r="FK659" s="12"/>
      <c r="FL659" s="12"/>
      <c r="FM659" s="12"/>
      <c r="FN659" s="12"/>
      <c r="FO659" s="12"/>
      <c r="FP659" s="12"/>
      <c r="FQ659" s="12"/>
      <c r="FR659" s="12"/>
      <c r="FS659" s="12"/>
      <c r="FT659" s="12"/>
      <c r="FU659" s="12"/>
      <c r="FV659" s="12"/>
      <c r="FW659" s="12"/>
      <c r="FX659" s="12"/>
      <c r="FY659" s="12"/>
      <c r="FZ659" s="12"/>
      <c r="GA659" s="12"/>
      <c r="GB659" s="12"/>
      <c r="GC659" s="12"/>
      <c r="GD659" s="12"/>
      <c r="GE659" s="12"/>
      <c r="GF659" s="12"/>
      <c r="GG659" s="12"/>
      <c r="GH659" s="12"/>
      <c r="GI659" s="12"/>
      <c r="GJ659" s="12"/>
      <c r="GK659" s="12"/>
      <c r="GL659" s="12"/>
      <c r="GM659" s="12"/>
      <c r="GN659" s="12"/>
      <c r="GO659" s="12"/>
      <c r="GP659" s="12"/>
      <c r="GQ659" s="12"/>
      <c r="GR659" s="12"/>
      <c r="GS659" s="12"/>
      <c r="GT659" s="12"/>
      <c r="GU659" s="12"/>
      <c r="GV659" s="12"/>
      <c r="GW659" s="12"/>
      <c r="GX659" s="12"/>
      <c r="GY659" s="12"/>
      <c r="GZ659" s="12"/>
      <c r="HA659" s="12"/>
      <c r="HB659" s="12"/>
      <c r="HC659" s="12"/>
      <c r="HD659" s="12"/>
      <c r="HE659" s="12"/>
      <c r="HF659" s="12"/>
      <c r="HG659" s="12"/>
      <c r="HH659" s="12"/>
      <c r="HI659" s="12"/>
      <c r="HJ659" s="12"/>
      <c r="HK659" s="12"/>
      <c r="HL659" s="12"/>
      <c r="HM659" s="12"/>
      <c r="HN659" s="12"/>
      <c r="HO659" s="12"/>
      <c r="HP659" s="12"/>
      <c r="HQ659" s="12"/>
      <c r="HR659" s="12"/>
      <c r="HS659" s="12"/>
      <c r="HT659" s="12"/>
      <c r="HU659" s="12"/>
      <c r="HV659" s="12"/>
      <c r="HW659" s="12"/>
      <c r="HX659" s="12"/>
      <c r="HY659" s="12"/>
    </row>
    <row r="660" spans="1:233" x14ac:dyDescent="0.3">
      <c r="A660" s="88"/>
      <c r="B660" s="88"/>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c r="BT660" s="12"/>
      <c r="BU660" s="12"/>
      <c r="BV660" s="12"/>
      <c r="BW660" s="12"/>
      <c r="BX660" s="12"/>
      <c r="BY660" s="12"/>
      <c r="BZ660" s="12"/>
      <c r="CA660" s="12"/>
      <c r="CB660" s="12"/>
      <c r="CC660" s="12"/>
      <c r="CD660" s="12"/>
      <c r="CE660" s="12"/>
      <c r="CF660" s="12"/>
      <c r="CG660" s="12"/>
      <c r="CH660" s="12"/>
      <c r="CI660" s="12"/>
      <c r="CJ660" s="12"/>
      <c r="CK660" s="12"/>
      <c r="CL660" s="12"/>
      <c r="CM660" s="12"/>
      <c r="CN660" s="12"/>
      <c r="CO660" s="12"/>
      <c r="CP660" s="12"/>
      <c r="CQ660" s="12"/>
      <c r="CR660" s="12"/>
      <c r="CS660" s="12"/>
      <c r="CT660" s="12"/>
      <c r="CU660" s="12"/>
      <c r="CV660" s="12"/>
      <c r="CW660" s="12"/>
      <c r="CX660" s="12"/>
      <c r="CY660" s="12"/>
      <c r="CZ660" s="12"/>
      <c r="DA660" s="12"/>
      <c r="DB660" s="12"/>
      <c r="DC660" s="12"/>
      <c r="DD660" s="12"/>
      <c r="DE660" s="12"/>
      <c r="DF660" s="12"/>
      <c r="DG660" s="12"/>
      <c r="DH660" s="12"/>
      <c r="DI660" s="12"/>
      <c r="DJ660" s="12"/>
      <c r="DK660" s="12"/>
      <c r="DL660" s="12"/>
      <c r="DM660" s="12"/>
      <c r="DN660" s="12"/>
      <c r="DO660" s="12"/>
      <c r="DP660" s="12"/>
      <c r="DQ660" s="12"/>
      <c r="DR660" s="12"/>
      <c r="DS660" s="12"/>
      <c r="DT660" s="12"/>
      <c r="DU660" s="12"/>
      <c r="DV660" s="12"/>
      <c r="DW660" s="12"/>
      <c r="DX660" s="12"/>
      <c r="DY660" s="12"/>
      <c r="DZ660" s="12"/>
      <c r="EA660" s="12"/>
      <c r="EB660" s="12"/>
      <c r="EC660" s="12"/>
      <c r="ED660" s="12"/>
      <c r="EE660" s="12"/>
      <c r="EF660" s="12"/>
      <c r="EG660" s="12"/>
      <c r="EH660" s="12"/>
      <c r="EI660" s="12"/>
      <c r="EJ660" s="12"/>
      <c r="EK660" s="12"/>
      <c r="EL660" s="12"/>
      <c r="EM660" s="12"/>
      <c r="EN660" s="12"/>
      <c r="EO660" s="12"/>
      <c r="EP660" s="12"/>
      <c r="EQ660" s="12"/>
      <c r="ER660" s="12"/>
      <c r="ES660" s="12"/>
      <c r="ET660" s="12"/>
      <c r="EU660" s="12"/>
      <c r="EV660" s="12"/>
      <c r="EW660" s="12"/>
      <c r="EX660" s="12"/>
      <c r="EY660" s="12"/>
      <c r="EZ660" s="12"/>
      <c r="FA660" s="12"/>
      <c r="FB660" s="12"/>
      <c r="FC660" s="12"/>
      <c r="FD660" s="12"/>
      <c r="FE660" s="12"/>
      <c r="FF660" s="12"/>
      <c r="FG660" s="12"/>
      <c r="FH660" s="12"/>
      <c r="FI660" s="12"/>
      <c r="FJ660" s="12"/>
      <c r="FK660" s="12"/>
      <c r="FL660" s="12"/>
      <c r="FM660" s="12"/>
      <c r="FN660" s="12"/>
      <c r="FO660" s="12"/>
      <c r="FP660" s="12"/>
      <c r="FQ660" s="12"/>
      <c r="FR660" s="12"/>
      <c r="FS660" s="12"/>
      <c r="FT660" s="12"/>
      <c r="FU660" s="12"/>
      <c r="FV660" s="12"/>
      <c r="FW660" s="12"/>
      <c r="FX660" s="12"/>
      <c r="FY660" s="12"/>
      <c r="FZ660" s="12"/>
      <c r="GA660" s="12"/>
      <c r="GB660" s="12"/>
      <c r="GC660" s="12"/>
      <c r="GD660" s="12"/>
      <c r="GE660" s="12"/>
      <c r="GF660" s="12"/>
      <c r="GG660" s="12"/>
      <c r="GH660" s="12"/>
      <c r="GI660" s="12"/>
      <c r="GJ660" s="12"/>
      <c r="GK660" s="12"/>
      <c r="GL660" s="12"/>
      <c r="GM660" s="12"/>
      <c r="GN660" s="12"/>
      <c r="GO660" s="12"/>
      <c r="GP660" s="12"/>
      <c r="GQ660" s="12"/>
      <c r="GR660" s="12"/>
      <c r="GS660" s="12"/>
      <c r="GT660" s="12"/>
      <c r="GU660" s="12"/>
      <c r="GV660" s="12"/>
      <c r="GW660" s="12"/>
      <c r="GX660" s="12"/>
      <c r="GY660" s="12"/>
      <c r="GZ660" s="12"/>
      <c r="HA660" s="12"/>
      <c r="HB660" s="12"/>
      <c r="HC660" s="12"/>
      <c r="HD660" s="12"/>
      <c r="HE660" s="12"/>
      <c r="HF660" s="12"/>
      <c r="HG660" s="12"/>
      <c r="HH660" s="12"/>
      <c r="HI660" s="12"/>
      <c r="HJ660" s="12"/>
      <c r="HK660" s="12"/>
      <c r="HL660" s="12"/>
      <c r="HM660" s="12"/>
      <c r="HN660" s="12"/>
      <c r="HO660" s="12"/>
      <c r="HP660" s="12"/>
      <c r="HQ660" s="12"/>
      <c r="HR660" s="12"/>
      <c r="HS660" s="12"/>
      <c r="HT660" s="12"/>
      <c r="HU660" s="12"/>
      <c r="HV660" s="12"/>
      <c r="HW660" s="12"/>
      <c r="HX660" s="12"/>
      <c r="HY660" s="12"/>
    </row>
    <row r="661" spans="1:233" x14ac:dyDescent="0.3">
      <c r="A661" s="88"/>
      <c r="B661" s="88"/>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c r="BX661" s="12"/>
      <c r="BY661" s="12"/>
      <c r="BZ661" s="12"/>
      <c r="CA661" s="12"/>
      <c r="CB661" s="12"/>
      <c r="CC661" s="12"/>
      <c r="CD661" s="12"/>
      <c r="CE661" s="12"/>
      <c r="CF661" s="12"/>
      <c r="CG661" s="12"/>
      <c r="CH661" s="12"/>
      <c r="CI661" s="12"/>
      <c r="CJ661" s="12"/>
      <c r="CK661" s="12"/>
      <c r="CL661" s="12"/>
      <c r="CM661" s="12"/>
      <c r="CN661" s="12"/>
      <c r="CO661" s="12"/>
      <c r="CP661" s="12"/>
      <c r="CQ661" s="12"/>
      <c r="CR661" s="12"/>
      <c r="CS661" s="12"/>
      <c r="CT661" s="12"/>
      <c r="CU661" s="12"/>
      <c r="CV661" s="12"/>
      <c r="CW661" s="12"/>
      <c r="CX661" s="12"/>
      <c r="CY661" s="12"/>
      <c r="CZ661" s="12"/>
      <c r="DA661" s="12"/>
      <c r="DB661" s="12"/>
      <c r="DC661" s="12"/>
      <c r="DD661" s="12"/>
      <c r="DE661" s="12"/>
      <c r="DF661" s="12"/>
      <c r="DG661" s="12"/>
      <c r="DH661" s="12"/>
      <c r="DI661" s="12"/>
      <c r="DJ661" s="12"/>
      <c r="DK661" s="12"/>
      <c r="DL661" s="12"/>
      <c r="DM661" s="12"/>
      <c r="DN661" s="12"/>
      <c r="DO661" s="12"/>
      <c r="DP661" s="12"/>
      <c r="DQ661" s="12"/>
      <c r="DR661" s="12"/>
      <c r="DS661" s="12"/>
      <c r="DT661" s="12"/>
      <c r="DU661" s="12"/>
      <c r="DV661" s="12"/>
      <c r="DW661" s="12"/>
      <c r="DX661" s="12"/>
      <c r="DY661" s="12"/>
      <c r="DZ661" s="12"/>
      <c r="EA661" s="12"/>
      <c r="EB661" s="12"/>
      <c r="EC661" s="12"/>
      <c r="ED661" s="12"/>
      <c r="EE661" s="12"/>
      <c r="EF661" s="12"/>
      <c r="EG661" s="12"/>
      <c r="EH661" s="12"/>
      <c r="EI661" s="12"/>
      <c r="EJ661" s="12"/>
      <c r="EK661" s="12"/>
      <c r="EL661" s="12"/>
      <c r="EM661" s="12"/>
      <c r="EN661" s="12"/>
      <c r="EO661" s="12"/>
      <c r="EP661" s="12"/>
      <c r="EQ661" s="12"/>
      <c r="ER661" s="12"/>
      <c r="ES661" s="12"/>
      <c r="ET661" s="12"/>
      <c r="EU661" s="12"/>
      <c r="EV661" s="12"/>
      <c r="EW661" s="12"/>
      <c r="EX661" s="12"/>
      <c r="EY661" s="12"/>
      <c r="EZ661" s="12"/>
      <c r="FA661" s="12"/>
      <c r="FB661" s="12"/>
      <c r="FC661" s="12"/>
      <c r="FD661" s="12"/>
      <c r="FE661" s="12"/>
      <c r="FF661" s="12"/>
      <c r="FG661" s="12"/>
      <c r="FH661" s="12"/>
      <c r="FI661" s="12"/>
      <c r="FJ661" s="12"/>
      <c r="FK661" s="12"/>
      <c r="FL661" s="12"/>
      <c r="FM661" s="12"/>
      <c r="FN661" s="12"/>
      <c r="FO661" s="12"/>
      <c r="FP661" s="12"/>
      <c r="FQ661" s="12"/>
      <c r="FR661" s="12"/>
      <c r="FS661" s="12"/>
      <c r="FT661" s="12"/>
      <c r="FU661" s="12"/>
      <c r="FV661" s="12"/>
      <c r="FW661" s="12"/>
      <c r="FX661" s="12"/>
      <c r="FY661" s="12"/>
      <c r="FZ661" s="12"/>
      <c r="GA661" s="12"/>
      <c r="GB661" s="12"/>
      <c r="GC661" s="12"/>
      <c r="GD661" s="12"/>
      <c r="GE661" s="12"/>
      <c r="GF661" s="12"/>
      <c r="GG661" s="12"/>
      <c r="GH661" s="12"/>
      <c r="GI661" s="12"/>
      <c r="GJ661" s="12"/>
      <c r="GK661" s="12"/>
      <c r="GL661" s="12"/>
      <c r="GM661" s="12"/>
      <c r="GN661" s="12"/>
      <c r="GO661" s="12"/>
      <c r="GP661" s="12"/>
      <c r="GQ661" s="12"/>
      <c r="GR661" s="12"/>
      <c r="GS661" s="12"/>
      <c r="GT661" s="12"/>
      <c r="GU661" s="12"/>
      <c r="GV661" s="12"/>
      <c r="GW661" s="12"/>
      <c r="GX661" s="12"/>
      <c r="GY661" s="12"/>
      <c r="GZ661" s="12"/>
      <c r="HA661" s="12"/>
      <c r="HB661" s="12"/>
      <c r="HC661" s="12"/>
      <c r="HD661" s="12"/>
      <c r="HE661" s="12"/>
      <c r="HF661" s="12"/>
      <c r="HG661" s="12"/>
      <c r="HH661" s="12"/>
      <c r="HI661" s="12"/>
      <c r="HJ661" s="12"/>
      <c r="HK661" s="12"/>
      <c r="HL661" s="12"/>
      <c r="HM661" s="12"/>
      <c r="HN661" s="12"/>
      <c r="HO661" s="12"/>
      <c r="HP661" s="12"/>
      <c r="HQ661" s="12"/>
      <c r="HR661" s="12"/>
      <c r="HS661" s="12"/>
      <c r="HT661" s="12"/>
      <c r="HU661" s="12"/>
      <c r="HV661" s="12"/>
      <c r="HW661" s="12"/>
      <c r="HX661" s="12"/>
      <c r="HY661" s="12"/>
    </row>
    <row r="662" spans="1:233" x14ac:dyDescent="0.3">
      <c r="A662" s="88"/>
      <c r="B662" s="88"/>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c r="CG662" s="12"/>
      <c r="CH662" s="12"/>
      <c r="CI662" s="12"/>
      <c r="CJ662" s="12"/>
      <c r="CK662" s="12"/>
      <c r="CL662" s="12"/>
      <c r="CM662" s="12"/>
      <c r="CN662" s="12"/>
      <c r="CO662" s="12"/>
      <c r="CP662" s="12"/>
      <c r="CQ662" s="12"/>
      <c r="CR662" s="12"/>
      <c r="CS662" s="12"/>
      <c r="CT662" s="12"/>
      <c r="CU662" s="12"/>
      <c r="CV662" s="12"/>
      <c r="CW662" s="12"/>
      <c r="CX662" s="12"/>
      <c r="CY662" s="12"/>
      <c r="CZ662" s="12"/>
      <c r="DA662" s="12"/>
      <c r="DB662" s="12"/>
      <c r="DC662" s="12"/>
      <c r="DD662" s="12"/>
      <c r="DE662" s="12"/>
      <c r="DF662" s="12"/>
      <c r="DG662" s="12"/>
      <c r="DH662" s="12"/>
      <c r="DI662" s="12"/>
      <c r="DJ662" s="12"/>
      <c r="DK662" s="12"/>
      <c r="DL662" s="12"/>
      <c r="DM662" s="12"/>
      <c r="DN662" s="12"/>
      <c r="DO662" s="12"/>
      <c r="DP662" s="12"/>
      <c r="DQ662" s="12"/>
      <c r="DR662" s="12"/>
      <c r="DS662" s="12"/>
      <c r="DT662" s="12"/>
      <c r="DU662" s="12"/>
      <c r="DV662" s="12"/>
      <c r="DW662" s="12"/>
      <c r="DX662" s="12"/>
      <c r="DY662" s="12"/>
      <c r="DZ662" s="12"/>
      <c r="EA662" s="12"/>
      <c r="EB662" s="12"/>
      <c r="EC662" s="12"/>
      <c r="ED662" s="12"/>
      <c r="EE662" s="12"/>
      <c r="EF662" s="12"/>
      <c r="EG662" s="12"/>
      <c r="EH662" s="12"/>
      <c r="EI662" s="12"/>
      <c r="EJ662" s="12"/>
      <c r="EK662" s="12"/>
      <c r="EL662" s="12"/>
      <c r="EM662" s="12"/>
      <c r="EN662" s="12"/>
      <c r="EO662" s="12"/>
      <c r="EP662" s="12"/>
      <c r="EQ662" s="12"/>
      <c r="ER662" s="12"/>
      <c r="ES662" s="12"/>
      <c r="ET662" s="12"/>
      <c r="EU662" s="12"/>
      <c r="EV662" s="12"/>
      <c r="EW662" s="12"/>
      <c r="EX662" s="12"/>
      <c r="EY662" s="12"/>
      <c r="EZ662" s="12"/>
      <c r="FA662" s="12"/>
      <c r="FB662" s="12"/>
      <c r="FC662" s="12"/>
      <c r="FD662" s="12"/>
      <c r="FE662" s="12"/>
      <c r="FF662" s="12"/>
      <c r="FG662" s="12"/>
      <c r="FH662" s="12"/>
      <c r="FI662" s="12"/>
      <c r="FJ662" s="12"/>
      <c r="FK662" s="12"/>
      <c r="FL662" s="12"/>
      <c r="FM662" s="12"/>
      <c r="FN662" s="12"/>
      <c r="FO662" s="12"/>
      <c r="FP662" s="12"/>
      <c r="FQ662" s="12"/>
      <c r="FR662" s="12"/>
      <c r="FS662" s="12"/>
      <c r="FT662" s="12"/>
      <c r="FU662" s="12"/>
      <c r="FV662" s="12"/>
      <c r="FW662" s="12"/>
      <c r="FX662" s="12"/>
      <c r="FY662" s="12"/>
      <c r="FZ662" s="12"/>
      <c r="GA662" s="12"/>
      <c r="GB662" s="12"/>
      <c r="GC662" s="12"/>
      <c r="GD662" s="12"/>
      <c r="GE662" s="12"/>
      <c r="GF662" s="12"/>
      <c r="GG662" s="12"/>
      <c r="GH662" s="12"/>
      <c r="GI662" s="12"/>
      <c r="GJ662" s="12"/>
      <c r="GK662" s="12"/>
      <c r="GL662" s="12"/>
      <c r="GM662" s="12"/>
      <c r="GN662" s="12"/>
      <c r="GO662" s="12"/>
      <c r="GP662" s="12"/>
      <c r="GQ662" s="12"/>
      <c r="GR662" s="12"/>
      <c r="GS662" s="12"/>
      <c r="GT662" s="12"/>
      <c r="GU662" s="12"/>
      <c r="GV662" s="12"/>
      <c r="GW662" s="12"/>
      <c r="GX662" s="12"/>
      <c r="GY662" s="12"/>
      <c r="GZ662" s="12"/>
      <c r="HA662" s="12"/>
      <c r="HB662" s="12"/>
      <c r="HC662" s="12"/>
      <c r="HD662" s="12"/>
      <c r="HE662" s="12"/>
      <c r="HF662" s="12"/>
      <c r="HG662" s="12"/>
      <c r="HH662" s="12"/>
      <c r="HI662" s="12"/>
      <c r="HJ662" s="12"/>
      <c r="HK662" s="12"/>
      <c r="HL662" s="12"/>
      <c r="HM662" s="12"/>
      <c r="HN662" s="12"/>
      <c r="HO662" s="12"/>
      <c r="HP662" s="12"/>
      <c r="HQ662" s="12"/>
      <c r="HR662" s="12"/>
      <c r="HS662" s="12"/>
      <c r="HT662" s="12"/>
      <c r="HU662" s="12"/>
      <c r="HV662" s="12"/>
      <c r="HW662" s="12"/>
      <c r="HX662" s="12"/>
      <c r="HY662" s="12"/>
    </row>
    <row r="663" spans="1:233" x14ac:dyDescent="0.3">
      <c r="A663" s="88"/>
      <c r="B663" s="88"/>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c r="DB663" s="12"/>
      <c r="DC663" s="12"/>
      <c r="DD663" s="12"/>
      <c r="DE663" s="12"/>
      <c r="DF663" s="12"/>
      <c r="DG663" s="12"/>
      <c r="DH663" s="12"/>
      <c r="DI663" s="12"/>
      <c r="DJ663" s="12"/>
      <c r="DK663" s="12"/>
      <c r="DL663" s="12"/>
      <c r="DM663" s="12"/>
      <c r="DN663" s="12"/>
      <c r="DO663" s="12"/>
      <c r="DP663" s="12"/>
      <c r="DQ663" s="12"/>
      <c r="DR663" s="12"/>
      <c r="DS663" s="12"/>
      <c r="DT663" s="12"/>
      <c r="DU663" s="12"/>
      <c r="DV663" s="12"/>
      <c r="DW663" s="12"/>
      <c r="DX663" s="12"/>
      <c r="DY663" s="12"/>
      <c r="DZ663" s="12"/>
      <c r="EA663" s="12"/>
      <c r="EB663" s="12"/>
      <c r="EC663" s="12"/>
      <c r="ED663" s="1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c r="FS663" s="12"/>
      <c r="FT663" s="12"/>
      <c r="FU663" s="12"/>
      <c r="FV663" s="12"/>
      <c r="FW663" s="12"/>
      <c r="FX663" s="12"/>
      <c r="FY663" s="12"/>
      <c r="FZ663" s="12"/>
      <c r="GA663" s="12"/>
      <c r="GB663" s="12"/>
      <c r="GC663" s="12"/>
      <c r="GD663" s="12"/>
      <c r="GE663" s="12"/>
      <c r="GF663" s="12"/>
      <c r="GG663" s="12"/>
      <c r="GH663" s="12"/>
      <c r="GI663" s="12"/>
      <c r="GJ663" s="12"/>
      <c r="GK663" s="12"/>
      <c r="GL663" s="12"/>
      <c r="GM663" s="12"/>
      <c r="GN663" s="12"/>
      <c r="GO663" s="12"/>
      <c r="GP663" s="12"/>
      <c r="GQ663" s="12"/>
      <c r="GR663" s="12"/>
      <c r="GS663" s="12"/>
      <c r="GT663" s="12"/>
      <c r="GU663" s="12"/>
      <c r="GV663" s="12"/>
      <c r="GW663" s="12"/>
      <c r="GX663" s="12"/>
      <c r="GY663" s="12"/>
      <c r="GZ663" s="12"/>
      <c r="HA663" s="12"/>
      <c r="HB663" s="12"/>
      <c r="HC663" s="12"/>
      <c r="HD663" s="12"/>
      <c r="HE663" s="12"/>
      <c r="HF663" s="12"/>
      <c r="HG663" s="12"/>
      <c r="HH663" s="12"/>
      <c r="HI663" s="12"/>
      <c r="HJ663" s="12"/>
      <c r="HK663" s="12"/>
      <c r="HL663" s="12"/>
      <c r="HM663" s="12"/>
      <c r="HN663" s="12"/>
      <c r="HO663" s="12"/>
      <c r="HP663" s="12"/>
      <c r="HQ663" s="12"/>
      <c r="HR663" s="12"/>
      <c r="HS663" s="12"/>
      <c r="HT663" s="12"/>
      <c r="HU663" s="12"/>
      <c r="HV663" s="12"/>
      <c r="HW663" s="12"/>
      <c r="HX663" s="12"/>
      <c r="HY663" s="12"/>
    </row>
    <row r="664" spans="1:233" x14ac:dyDescent="0.3">
      <c r="A664" s="88"/>
      <c r="B664" s="88"/>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12"/>
      <c r="BR664" s="12"/>
      <c r="BS664" s="12"/>
      <c r="BT664" s="12"/>
      <c r="BU664" s="12"/>
      <c r="BV664" s="12"/>
      <c r="BW664" s="12"/>
      <c r="BX664" s="12"/>
      <c r="BY664" s="12"/>
      <c r="BZ664" s="12"/>
      <c r="CA664" s="12"/>
      <c r="CB664" s="12"/>
      <c r="CC664" s="12"/>
      <c r="CD664" s="12"/>
      <c r="CE664" s="12"/>
      <c r="CF664" s="12"/>
      <c r="CG664" s="12"/>
      <c r="CH664" s="12"/>
      <c r="CI664" s="12"/>
      <c r="CJ664" s="12"/>
      <c r="CK664" s="12"/>
      <c r="CL664" s="12"/>
      <c r="CM664" s="12"/>
      <c r="CN664" s="12"/>
      <c r="CO664" s="12"/>
      <c r="CP664" s="12"/>
      <c r="CQ664" s="12"/>
      <c r="CR664" s="12"/>
      <c r="CS664" s="12"/>
      <c r="CT664" s="12"/>
      <c r="CU664" s="12"/>
      <c r="CV664" s="12"/>
      <c r="CW664" s="12"/>
      <c r="CX664" s="12"/>
      <c r="CY664" s="12"/>
      <c r="CZ664" s="12"/>
      <c r="DA664" s="12"/>
      <c r="DB664" s="12"/>
      <c r="DC664" s="12"/>
      <c r="DD664" s="12"/>
      <c r="DE664" s="12"/>
      <c r="DF664" s="12"/>
      <c r="DG664" s="12"/>
      <c r="DH664" s="12"/>
      <c r="DI664" s="12"/>
      <c r="DJ664" s="12"/>
      <c r="DK664" s="12"/>
      <c r="DL664" s="12"/>
      <c r="DM664" s="12"/>
      <c r="DN664" s="12"/>
      <c r="DO664" s="12"/>
      <c r="DP664" s="12"/>
      <c r="DQ664" s="12"/>
      <c r="DR664" s="12"/>
      <c r="DS664" s="12"/>
      <c r="DT664" s="12"/>
      <c r="DU664" s="12"/>
      <c r="DV664" s="12"/>
      <c r="DW664" s="12"/>
      <c r="DX664" s="12"/>
      <c r="DY664" s="12"/>
      <c r="DZ664" s="12"/>
      <c r="EA664" s="12"/>
      <c r="EB664" s="12"/>
      <c r="EC664" s="12"/>
      <c r="ED664" s="12"/>
      <c r="EE664" s="12"/>
      <c r="EF664" s="12"/>
      <c r="EG664" s="12"/>
      <c r="EH664" s="12"/>
      <c r="EI664" s="12"/>
      <c r="EJ664" s="12"/>
      <c r="EK664" s="12"/>
      <c r="EL664" s="12"/>
      <c r="EM664" s="12"/>
      <c r="EN664" s="12"/>
      <c r="EO664" s="12"/>
      <c r="EP664" s="12"/>
      <c r="EQ664" s="12"/>
      <c r="ER664" s="12"/>
      <c r="ES664" s="12"/>
      <c r="ET664" s="12"/>
      <c r="EU664" s="12"/>
      <c r="EV664" s="12"/>
      <c r="EW664" s="12"/>
      <c r="EX664" s="12"/>
      <c r="EY664" s="12"/>
      <c r="EZ664" s="12"/>
      <c r="FA664" s="12"/>
      <c r="FB664" s="12"/>
      <c r="FC664" s="12"/>
      <c r="FD664" s="12"/>
      <c r="FE664" s="12"/>
      <c r="FF664" s="12"/>
      <c r="FG664" s="12"/>
      <c r="FH664" s="12"/>
      <c r="FI664" s="12"/>
      <c r="FJ664" s="12"/>
      <c r="FK664" s="12"/>
      <c r="FL664" s="12"/>
      <c r="FM664" s="12"/>
      <c r="FN664" s="12"/>
      <c r="FO664" s="12"/>
      <c r="FP664" s="12"/>
      <c r="FQ664" s="12"/>
      <c r="FR664" s="12"/>
      <c r="FS664" s="12"/>
      <c r="FT664" s="12"/>
      <c r="FU664" s="12"/>
      <c r="FV664" s="12"/>
      <c r="FW664" s="12"/>
      <c r="FX664" s="12"/>
      <c r="FY664" s="12"/>
      <c r="FZ664" s="12"/>
      <c r="GA664" s="12"/>
      <c r="GB664" s="12"/>
      <c r="GC664" s="12"/>
      <c r="GD664" s="12"/>
      <c r="GE664" s="12"/>
      <c r="GF664" s="12"/>
      <c r="GG664" s="12"/>
      <c r="GH664" s="12"/>
      <c r="GI664" s="12"/>
      <c r="GJ664" s="12"/>
      <c r="GK664" s="12"/>
      <c r="GL664" s="12"/>
      <c r="GM664" s="12"/>
      <c r="GN664" s="12"/>
      <c r="GO664" s="12"/>
      <c r="GP664" s="12"/>
      <c r="GQ664" s="12"/>
      <c r="GR664" s="12"/>
      <c r="GS664" s="12"/>
      <c r="GT664" s="12"/>
      <c r="GU664" s="12"/>
      <c r="GV664" s="12"/>
      <c r="GW664" s="12"/>
      <c r="GX664" s="12"/>
      <c r="GY664" s="12"/>
      <c r="GZ664" s="12"/>
      <c r="HA664" s="12"/>
      <c r="HB664" s="12"/>
      <c r="HC664" s="12"/>
      <c r="HD664" s="12"/>
      <c r="HE664" s="12"/>
      <c r="HF664" s="12"/>
      <c r="HG664" s="12"/>
      <c r="HH664" s="12"/>
      <c r="HI664" s="12"/>
      <c r="HJ664" s="12"/>
      <c r="HK664" s="12"/>
      <c r="HL664" s="12"/>
      <c r="HM664" s="12"/>
      <c r="HN664" s="12"/>
      <c r="HO664" s="12"/>
      <c r="HP664" s="12"/>
      <c r="HQ664" s="12"/>
      <c r="HR664" s="12"/>
      <c r="HS664" s="12"/>
      <c r="HT664" s="12"/>
      <c r="HU664" s="12"/>
      <c r="HV664" s="12"/>
      <c r="HW664" s="12"/>
      <c r="HX664" s="12"/>
      <c r="HY664" s="12"/>
    </row>
    <row r="665" spans="1:233" x14ac:dyDescent="0.3">
      <c r="A665" s="88"/>
      <c r="B665" s="88"/>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c r="BW665" s="12"/>
      <c r="BX665" s="12"/>
      <c r="BY665" s="12"/>
      <c r="BZ665" s="12"/>
      <c r="CA665" s="12"/>
      <c r="CB665" s="12"/>
      <c r="CC665" s="12"/>
      <c r="CD665" s="12"/>
      <c r="CE665" s="12"/>
      <c r="CF665" s="12"/>
      <c r="CG665" s="12"/>
      <c r="CH665" s="12"/>
      <c r="CI665" s="12"/>
      <c r="CJ665" s="12"/>
      <c r="CK665" s="12"/>
      <c r="CL665" s="12"/>
      <c r="CM665" s="12"/>
      <c r="CN665" s="12"/>
      <c r="CO665" s="12"/>
      <c r="CP665" s="12"/>
      <c r="CQ665" s="12"/>
      <c r="CR665" s="12"/>
      <c r="CS665" s="12"/>
      <c r="CT665" s="12"/>
      <c r="CU665" s="12"/>
      <c r="CV665" s="12"/>
      <c r="CW665" s="12"/>
      <c r="CX665" s="12"/>
      <c r="CY665" s="12"/>
      <c r="CZ665" s="12"/>
      <c r="DA665" s="12"/>
      <c r="DB665" s="12"/>
      <c r="DC665" s="12"/>
      <c r="DD665" s="12"/>
      <c r="DE665" s="12"/>
      <c r="DF665" s="12"/>
      <c r="DG665" s="12"/>
      <c r="DH665" s="12"/>
      <c r="DI665" s="12"/>
      <c r="DJ665" s="12"/>
      <c r="DK665" s="12"/>
      <c r="DL665" s="12"/>
      <c r="DM665" s="12"/>
      <c r="DN665" s="12"/>
      <c r="DO665" s="12"/>
      <c r="DP665" s="12"/>
      <c r="DQ665" s="12"/>
      <c r="DR665" s="12"/>
      <c r="DS665" s="12"/>
      <c r="DT665" s="12"/>
      <c r="DU665" s="12"/>
      <c r="DV665" s="12"/>
      <c r="DW665" s="12"/>
      <c r="DX665" s="12"/>
      <c r="DY665" s="12"/>
      <c r="DZ665" s="12"/>
      <c r="EA665" s="12"/>
      <c r="EB665" s="12"/>
      <c r="EC665" s="12"/>
      <c r="ED665" s="12"/>
      <c r="EE665" s="12"/>
      <c r="EF665" s="12"/>
      <c r="EG665" s="12"/>
      <c r="EH665" s="12"/>
      <c r="EI665" s="12"/>
      <c r="EJ665" s="12"/>
      <c r="EK665" s="12"/>
      <c r="EL665" s="12"/>
      <c r="EM665" s="12"/>
      <c r="EN665" s="12"/>
      <c r="EO665" s="12"/>
      <c r="EP665" s="12"/>
      <c r="EQ665" s="12"/>
      <c r="ER665" s="12"/>
      <c r="ES665" s="12"/>
      <c r="ET665" s="12"/>
      <c r="EU665" s="12"/>
      <c r="EV665" s="12"/>
      <c r="EW665" s="12"/>
      <c r="EX665" s="12"/>
      <c r="EY665" s="12"/>
      <c r="EZ665" s="12"/>
      <c r="FA665" s="12"/>
      <c r="FB665" s="12"/>
      <c r="FC665" s="12"/>
      <c r="FD665" s="12"/>
      <c r="FE665" s="12"/>
      <c r="FF665" s="12"/>
      <c r="FG665" s="12"/>
      <c r="FH665" s="12"/>
      <c r="FI665" s="12"/>
      <c r="FJ665" s="12"/>
      <c r="FK665" s="12"/>
      <c r="FL665" s="12"/>
      <c r="FM665" s="12"/>
      <c r="FN665" s="12"/>
      <c r="FO665" s="12"/>
      <c r="FP665" s="12"/>
      <c r="FQ665" s="12"/>
      <c r="FR665" s="12"/>
      <c r="FS665" s="12"/>
      <c r="FT665" s="12"/>
      <c r="FU665" s="12"/>
      <c r="FV665" s="12"/>
      <c r="FW665" s="12"/>
      <c r="FX665" s="12"/>
      <c r="FY665" s="12"/>
      <c r="FZ665" s="12"/>
      <c r="GA665" s="12"/>
      <c r="GB665" s="12"/>
      <c r="GC665" s="12"/>
      <c r="GD665" s="12"/>
      <c r="GE665" s="12"/>
      <c r="GF665" s="12"/>
      <c r="GG665" s="12"/>
      <c r="GH665" s="12"/>
      <c r="GI665" s="12"/>
      <c r="GJ665" s="12"/>
      <c r="GK665" s="12"/>
      <c r="GL665" s="12"/>
      <c r="GM665" s="12"/>
      <c r="GN665" s="12"/>
      <c r="GO665" s="12"/>
      <c r="GP665" s="12"/>
      <c r="GQ665" s="12"/>
      <c r="GR665" s="12"/>
      <c r="GS665" s="12"/>
      <c r="GT665" s="12"/>
      <c r="GU665" s="12"/>
      <c r="GV665" s="12"/>
      <c r="GW665" s="12"/>
      <c r="GX665" s="12"/>
      <c r="GY665" s="12"/>
      <c r="GZ665" s="12"/>
      <c r="HA665" s="12"/>
      <c r="HB665" s="12"/>
      <c r="HC665" s="12"/>
      <c r="HD665" s="12"/>
      <c r="HE665" s="12"/>
      <c r="HF665" s="12"/>
      <c r="HG665" s="12"/>
      <c r="HH665" s="12"/>
      <c r="HI665" s="12"/>
      <c r="HJ665" s="12"/>
      <c r="HK665" s="12"/>
      <c r="HL665" s="12"/>
      <c r="HM665" s="12"/>
      <c r="HN665" s="12"/>
      <c r="HO665" s="12"/>
      <c r="HP665" s="12"/>
      <c r="HQ665" s="12"/>
      <c r="HR665" s="12"/>
      <c r="HS665" s="12"/>
      <c r="HT665" s="12"/>
      <c r="HU665" s="12"/>
      <c r="HV665" s="12"/>
      <c r="HW665" s="12"/>
      <c r="HX665" s="12"/>
      <c r="HY665" s="12"/>
    </row>
    <row r="666" spans="1:233" x14ac:dyDescent="0.3">
      <c r="A666" s="88"/>
      <c r="B666" s="88"/>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12"/>
      <c r="BR666" s="12"/>
      <c r="BS666" s="12"/>
      <c r="BT666" s="12"/>
      <c r="BU666" s="12"/>
      <c r="BV666" s="12"/>
      <c r="BW666" s="12"/>
      <c r="BX666" s="12"/>
      <c r="BY666" s="12"/>
      <c r="BZ666" s="12"/>
      <c r="CA666" s="12"/>
      <c r="CB666" s="12"/>
      <c r="CC666" s="12"/>
      <c r="CD666" s="12"/>
      <c r="CE666" s="12"/>
      <c r="CF666" s="12"/>
      <c r="CG666" s="12"/>
      <c r="CH666" s="12"/>
      <c r="CI666" s="12"/>
      <c r="CJ666" s="12"/>
      <c r="CK666" s="12"/>
      <c r="CL666" s="12"/>
      <c r="CM666" s="12"/>
      <c r="CN666" s="12"/>
      <c r="CO666" s="12"/>
      <c r="CP666" s="12"/>
      <c r="CQ666" s="12"/>
      <c r="CR666" s="12"/>
      <c r="CS666" s="12"/>
      <c r="CT666" s="12"/>
      <c r="CU666" s="12"/>
      <c r="CV666" s="12"/>
      <c r="CW666" s="12"/>
      <c r="CX666" s="12"/>
      <c r="CY666" s="12"/>
      <c r="CZ666" s="12"/>
      <c r="DA666" s="12"/>
      <c r="DB666" s="12"/>
      <c r="DC666" s="12"/>
      <c r="DD666" s="12"/>
      <c r="DE666" s="12"/>
      <c r="DF666" s="12"/>
      <c r="DG666" s="12"/>
      <c r="DH666" s="12"/>
      <c r="DI666" s="12"/>
      <c r="DJ666" s="12"/>
      <c r="DK666" s="12"/>
      <c r="DL666" s="12"/>
      <c r="DM666" s="12"/>
      <c r="DN666" s="12"/>
      <c r="DO666" s="12"/>
      <c r="DP666" s="12"/>
      <c r="DQ666" s="12"/>
      <c r="DR666" s="12"/>
      <c r="DS666" s="12"/>
      <c r="DT666" s="12"/>
      <c r="DU666" s="12"/>
      <c r="DV666" s="12"/>
      <c r="DW666" s="12"/>
      <c r="DX666" s="12"/>
      <c r="DY666" s="12"/>
      <c r="DZ666" s="12"/>
      <c r="EA666" s="12"/>
      <c r="EB666" s="12"/>
      <c r="EC666" s="12"/>
      <c r="ED666" s="12"/>
      <c r="EE666" s="12"/>
      <c r="EF666" s="12"/>
      <c r="EG666" s="12"/>
      <c r="EH666" s="12"/>
      <c r="EI666" s="12"/>
      <c r="EJ666" s="12"/>
      <c r="EK666" s="12"/>
      <c r="EL666" s="12"/>
      <c r="EM666" s="12"/>
      <c r="EN666" s="12"/>
      <c r="EO666" s="12"/>
      <c r="EP666" s="12"/>
      <c r="EQ666" s="12"/>
      <c r="ER666" s="12"/>
      <c r="ES666" s="12"/>
      <c r="ET666" s="12"/>
      <c r="EU666" s="12"/>
      <c r="EV666" s="12"/>
      <c r="EW666" s="12"/>
      <c r="EX666" s="12"/>
      <c r="EY666" s="12"/>
      <c r="EZ666" s="12"/>
      <c r="FA666" s="12"/>
      <c r="FB666" s="12"/>
      <c r="FC666" s="12"/>
      <c r="FD666" s="12"/>
      <c r="FE666" s="12"/>
      <c r="FF666" s="12"/>
      <c r="FG666" s="12"/>
      <c r="FH666" s="12"/>
      <c r="FI666" s="12"/>
      <c r="FJ666" s="12"/>
      <c r="FK666" s="12"/>
      <c r="FL666" s="12"/>
      <c r="FM666" s="12"/>
      <c r="FN666" s="12"/>
      <c r="FO666" s="12"/>
      <c r="FP666" s="12"/>
      <c r="FQ666" s="12"/>
      <c r="FR666" s="12"/>
      <c r="FS666" s="12"/>
      <c r="FT666" s="12"/>
      <c r="FU666" s="12"/>
      <c r="FV666" s="12"/>
      <c r="FW666" s="12"/>
      <c r="FX666" s="12"/>
      <c r="FY666" s="12"/>
      <c r="FZ666" s="12"/>
      <c r="GA666" s="12"/>
      <c r="GB666" s="12"/>
      <c r="GC666" s="12"/>
      <c r="GD666" s="12"/>
      <c r="GE666" s="12"/>
      <c r="GF666" s="12"/>
      <c r="GG666" s="12"/>
      <c r="GH666" s="12"/>
      <c r="GI666" s="12"/>
      <c r="GJ666" s="12"/>
      <c r="GK666" s="12"/>
      <c r="GL666" s="12"/>
      <c r="GM666" s="12"/>
      <c r="GN666" s="12"/>
      <c r="GO666" s="12"/>
      <c r="GP666" s="12"/>
      <c r="GQ666" s="12"/>
      <c r="GR666" s="12"/>
      <c r="GS666" s="12"/>
      <c r="GT666" s="12"/>
      <c r="GU666" s="12"/>
      <c r="GV666" s="12"/>
      <c r="GW666" s="12"/>
      <c r="GX666" s="12"/>
      <c r="GY666" s="12"/>
      <c r="GZ666" s="12"/>
      <c r="HA666" s="12"/>
      <c r="HB666" s="12"/>
      <c r="HC666" s="12"/>
      <c r="HD666" s="12"/>
      <c r="HE666" s="12"/>
      <c r="HF666" s="12"/>
      <c r="HG666" s="12"/>
      <c r="HH666" s="12"/>
      <c r="HI666" s="12"/>
      <c r="HJ666" s="12"/>
      <c r="HK666" s="12"/>
      <c r="HL666" s="12"/>
      <c r="HM666" s="12"/>
      <c r="HN666" s="12"/>
      <c r="HO666" s="12"/>
      <c r="HP666" s="12"/>
      <c r="HQ666" s="12"/>
      <c r="HR666" s="12"/>
      <c r="HS666" s="12"/>
      <c r="HT666" s="12"/>
      <c r="HU666" s="12"/>
      <c r="HV666" s="12"/>
      <c r="HW666" s="12"/>
      <c r="HX666" s="12"/>
      <c r="HY666" s="12"/>
    </row>
    <row r="667" spans="1:233" x14ac:dyDescent="0.3">
      <c r="A667" s="88"/>
      <c r="B667" s="88"/>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c r="DB667" s="12"/>
      <c r="DC667" s="12"/>
      <c r="DD667" s="12"/>
      <c r="DE667" s="12"/>
      <c r="DF667" s="12"/>
      <c r="DG667" s="12"/>
      <c r="DH667" s="12"/>
      <c r="DI667" s="12"/>
      <c r="DJ667" s="12"/>
      <c r="DK667" s="12"/>
      <c r="DL667" s="12"/>
      <c r="DM667" s="12"/>
      <c r="DN667" s="12"/>
      <c r="DO667" s="12"/>
      <c r="DP667" s="12"/>
      <c r="DQ667" s="12"/>
      <c r="DR667" s="12"/>
      <c r="DS667" s="12"/>
      <c r="DT667" s="12"/>
      <c r="DU667" s="12"/>
      <c r="DV667" s="12"/>
      <c r="DW667" s="12"/>
      <c r="DX667" s="12"/>
      <c r="DY667" s="12"/>
      <c r="DZ667" s="12"/>
      <c r="EA667" s="12"/>
      <c r="EB667" s="12"/>
      <c r="EC667" s="12"/>
      <c r="ED667" s="1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c r="GG667" s="12"/>
      <c r="GH667" s="12"/>
      <c r="GI667" s="12"/>
      <c r="GJ667" s="12"/>
      <c r="GK667" s="12"/>
      <c r="GL667" s="12"/>
      <c r="GM667" s="12"/>
      <c r="GN667" s="12"/>
      <c r="GO667" s="12"/>
      <c r="GP667" s="12"/>
      <c r="GQ667" s="12"/>
      <c r="GR667" s="12"/>
      <c r="GS667" s="12"/>
      <c r="GT667" s="12"/>
      <c r="GU667" s="12"/>
      <c r="GV667" s="12"/>
      <c r="GW667" s="12"/>
      <c r="GX667" s="12"/>
      <c r="GY667" s="12"/>
      <c r="GZ667" s="12"/>
      <c r="HA667" s="12"/>
      <c r="HB667" s="12"/>
      <c r="HC667" s="12"/>
      <c r="HD667" s="12"/>
      <c r="HE667" s="12"/>
      <c r="HF667" s="12"/>
      <c r="HG667" s="12"/>
      <c r="HH667" s="12"/>
      <c r="HI667" s="12"/>
      <c r="HJ667" s="12"/>
      <c r="HK667" s="12"/>
      <c r="HL667" s="12"/>
      <c r="HM667" s="12"/>
      <c r="HN667" s="12"/>
      <c r="HO667" s="12"/>
      <c r="HP667" s="12"/>
      <c r="HQ667" s="12"/>
      <c r="HR667" s="12"/>
      <c r="HS667" s="12"/>
      <c r="HT667" s="12"/>
      <c r="HU667" s="12"/>
      <c r="HV667" s="12"/>
      <c r="HW667" s="12"/>
      <c r="HX667" s="12"/>
      <c r="HY667" s="12"/>
    </row>
    <row r="668" spans="1:233" x14ac:dyDescent="0.3">
      <c r="A668" s="88"/>
      <c r="B668" s="88"/>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c r="DB668" s="12"/>
      <c r="DC668" s="12"/>
      <c r="DD668" s="12"/>
      <c r="DE668" s="12"/>
      <c r="DF668" s="12"/>
      <c r="DG668" s="12"/>
      <c r="DH668" s="12"/>
      <c r="DI668" s="12"/>
      <c r="DJ668" s="12"/>
      <c r="DK668" s="12"/>
      <c r="DL668" s="12"/>
      <c r="DM668" s="12"/>
      <c r="DN668" s="12"/>
      <c r="DO668" s="12"/>
      <c r="DP668" s="12"/>
      <c r="DQ668" s="12"/>
      <c r="DR668" s="12"/>
      <c r="DS668" s="12"/>
      <c r="DT668" s="12"/>
      <c r="DU668" s="12"/>
      <c r="DV668" s="12"/>
      <c r="DW668" s="12"/>
      <c r="DX668" s="12"/>
      <c r="DY668" s="12"/>
      <c r="DZ668" s="12"/>
      <c r="EA668" s="12"/>
      <c r="EB668" s="12"/>
      <c r="EC668" s="12"/>
      <c r="ED668" s="1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c r="GG668" s="12"/>
      <c r="GH668" s="12"/>
      <c r="GI668" s="12"/>
      <c r="GJ668" s="12"/>
      <c r="GK668" s="12"/>
      <c r="GL668" s="12"/>
      <c r="GM668" s="12"/>
      <c r="GN668" s="12"/>
      <c r="GO668" s="12"/>
      <c r="GP668" s="12"/>
      <c r="GQ668" s="12"/>
      <c r="GR668" s="12"/>
      <c r="GS668" s="12"/>
      <c r="GT668" s="12"/>
      <c r="GU668" s="12"/>
      <c r="GV668" s="12"/>
      <c r="GW668" s="12"/>
      <c r="GX668" s="12"/>
      <c r="GY668" s="12"/>
      <c r="GZ668" s="12"/>
      <c r="HA668" s="12"/>
      <c r="HB668" s="12"/>
      <c r="HC668" s="12"/>
      <c r="HD668" s="12"/>
      <c r="HE668" s="12"/>
      <c r="HF668" s="12"/>
      <c r="HG668" s="12"/>
      <c r="HH668" s="12"/>
      <c r="HI668" s="12"/>
      <c r="HJ668" s="12"/>
      <c r="HK668" s="12"/>
      <c r="HL668" s="12"/>
      <c r="HM668" s="12"/>
      <c r="HN668" s="12"/>
      <c r="HO668" s="12"/>
      <c r="HP668" s="12"/>
      <c r="HQ668" s="12"/>
      <c r="HR668" s="12"/>
      <c r="HS668" s="12"/>
      <c r="HT668" s="12"/>
      <c r="HU668" s="12"/>
      <c r="HV668" s="12"/>
      <c r="HW668" s="12"/>
      <c r="HX668" s="12"/>
      <c r="HY668" s="12"/>
    </row>
    <row r="669" spans="1:233" x14ac:dyDescent="0.3">
      <c r="A669" s="88"/>
      <c r="B669" s="88"/>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12"/>
      <c r="DG669" s="12"/>
      <c r="DH669" s="12"/>
      <c r="DI669" s="12"/>
      <c r="DJ669" s="12"/>
      <c r="DK669" s="12"/>
      <c r="DL669" s="12"/>
      <c r="DM669" s="12"/>
      <c r="DN669" s="12"/>
      <c r="DO669" s="12"/>
      <c r="DP669" s="12"/>
      <c r="DQ669" s="12"/>
      <c r="DR669" s="12"/>
      <c r="DS669" s="12"/>
      <c r="DT669" s="12"/>
      <c r="DU669" s="12"/>
      <c r="DV669" s="12"/>
      <c r="DW669" s="12"/>
      <c r="DX669" s="12"/>
      <c r="DY669" s="12"/>
      <c r="DZ669" s="12"/>
      <c r="EA669" s="12"/>
      <c r="EB669" s="12"/>
      <c r="EC669" s="12"/>
      <c r="ED669" s="1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c r="GG669" s="12"/>
      <c r="GH669" s="12"/>
      <c r="GI669" s="12"/>
      <c r="GJ669" s="12"/>
      <c r="GK669" s="12"/>
      <c r="GL669" s="12"/>
      <c r="GM669" s="12"/>
      <c r="GN669" s="12"/>
      <c r="GO669" s="12"/>
      <c r="GP669" s="12"/>
      <c r="GQ669" s="12"/>
      <c r="GR669" s="12"/>
      <c r="GS669" s="12"/>
      <c r="GT669" s="12"/>
      <c r="GU669" s="12"/>
      <c r="GV669" s="12"/>
      <c r="GW669" s="12"/>
      <c r="GX669" s="12"/>
      <c r="GY669" s="12"/>
      <c r="GZ669" s="12"/>
      <c r="HA669" s="12"/>
      <c r="HB669" s="12"/>
      <c r="HC669" s="12"/>
      <c r="HD669" s="12"/>
      <c r="HE669" s="12"/>
      <c r="HF669" s="12"/>
      <c r="HG669" s="12"/>
      <c r="HH669" s="12"/>
      <c r="HI669" s="12"/>
      <c r="HJ669" s="12"/>
      <c r="HK669" s="12"/>
      <c r="HL669" s="12"/>
      <c r="HM669" s="12"/>
      <c r="HN669" s="12"/>
      <c r="HO669" s="12"/>
      <c r="HP669" s="12"/>
      <c r="HQ669" s="12"/>
      <c r="HR669" s="12"/>
      <c r="HS669" s="12"/>
      <c r="HT669" s="12"/>
      <c r="HU669" s="12"/>
      <c r="HV669" s="12"/>
      <c r="HW669" s="12"/>
      <c r="HX669" s="12"/>
      <c r="HY669" s="12"/>
    </row>
    <row r="670" spans="1:233" x14ac:dyDescent="0.3">
      <c r="A670" s="88"/>
      <c r="B670" s="88"/>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12"/>
      <c r="DG670" s="12"/>
      <c r="DH670" s="12"/>
      <c r="DI670" s="12"/>
      <c r="DJ670" s="12"/>
      <c r="DK670" s="12"/>
      <c r="DL670" s="12"/>
      <c r="DM670" s="12"/>
      <c r="DN670" s="12"/>
      <c r="DO670" s="12"/>
      <c r="DP670" s="12"/>
      <c r="DQ670" s="12"/>
      <c r="DR670" s="12"/>
      <c r="DS670" s="12"/>
      <c r="DT670" s="12"/>
      <c r="DU670" s="12"/>
      <c r="DV670" s="12"/>
      <c r="DW670" s="12"/>
      <c r="DX670" s="12"/>
      <c r="DY670" s="12"/>
      <c r="DZ670" s="12"/>
      <c r="EA670" s="12"/>
      <c r="EB670" s="12"/>
      <c r="EC670" s="12"/>
      <c r="ED670" s="1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c r="GG670" s="12"/>
      <c r="GH670" s="12"/>
      <c r="GI670" s="12"/>
      <c r="GJ670" s="12"/>
      <c r="GK670" s="12"/>
      <c r="GL670" s="12"/>
      <c r="GM670" s="12"/>
      <c r="GN670" s="12"/>
      <c r="GO670" s="12"/>
      <c r="GP670" s="12"/>
      <c r="GQ670" s="12"/>
      <c r="GR670" s="12"/>
      <c r="GS670" s="12"/>
      <c r="GT670" s="12"/>
      <c r="GU670" s="12"/>
      <c r="GV670" s="12"/>
      <c r="GW670" s="12"/>
      <c r="GX670" s="12"/>
      <c r="GY670" s="12"/>
      <c r="GZ670" s="12"/>
      <c r="HA670" s="12"/>
      <c r="HB670" s="12"/>
      <c r="HC670" s="12"/>
      <c r="HD670" s="12"/>
      <c r="HE670" s="12"/>
      <c r="HF670" s="12"/>
      <c r="HG670" s="12"/>
      <c r="HH670" s="12"/>
      <c r="HI670" s="12"/>
      <c r="HJ670" s="12"/>
      <c r="HK670" s="12"/>
      <c r="HL670" s="12"/>
      <c r="HM670" s="12"/>
      <c r="HN670" s="12"/>
      <c r="HO670" s="12"/>
      <c r="HP670" s="12"/>
      <c r="HQ670" s="12"/>
      <c r="HR670" s="12"/>
      <c r="HS670" s="12"/>
      <c r="HT670" s="12"/>
      <c r="HU670" s="12"/>
      <c r="HV670" s="12"/>
      <c r="HW670" s="12"/>
      <c r="HX670" s="12"/>
      <c r="HY670" s="12"/>
    </row>
    <row r="671" spans="1:233" x14ac:dyDescent="0.3">
      <c r="A671" s="88"/>
      <c r="B671" s="88"/>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12"/>
      <c r="DG671" s="12"/>
      <c r="DH671" s="12"/>
      <c r="DI671" s="12"/>
      <c r="DJ671" s="12"/>
      <c r="DK671" s="12"/>
      <c r="DL671" s="12"/>
      <c r="DM671" s="12"/>
      <c r="DN671" s="12"/>
      <c r="DO671" s="12"/>
      <c r="DP671" s="12"/>
      <c r="DQ671" s="12"/>
      <c r="DR671" s="12"/>
      <c r="DS671" s="12"/>
      <c r="DT671" s="12"/>
      <c r="DU671" s="12"/>
      <c r="DV671" s="12"/>
      <c r="DW671" s="12"/>
      <c r="DX671" s="12"/>
      <c r="DY671" s="12"/>
      <c r="DZ671" s="12"/>
      <c r="EA671" s="12"/>
      <c r="EB671" s="12"/>
      <c r="EC671" s="12"/>
      <c r="ED671" s="1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c r="GG671" s="12"/>
      <c r="GH671" s="12"/>
      <c r="GI671" s="12"/>
      <c r="GJ671" s="12"/>
      <c r="GK671" s="12"/>
      <c r="GL671" s="12"/>
      <c r="GM671" s="12"/>
      <c r="GN671" s="12"/>
      <c r="GO671" s="12"/>
      <c r="GP671" s="12"/>
      <c r="GQ671" s="12"/>
      <c r="GR671" s="12"/>
      <c r="GS671" s="12"/>
      <c r="GT671" s="12"/>
      <c r="GU671" s="12"/>
      <c r="GV671" s="12"/>
      <c r="GW671" s="12"/>
      <c r="GX671" s="12"/>
      <c r="GY671" s="12"/>
      <c r="GZ671" s="12"/>
      <c r="HA671" s="12"/>
      <c r="HB671" s="12"/>
      <c r="HC671" s="12"/>
      <c r="HD671" s="12"/>
      <c r="HE671" s="12"/>
      <c r="HF671" s="12"/>
      <c r="HG671" s="12"/>
      <c r="HH671" s="12"/>
      <c r="HI671" s="12"/>
      <c r="HJ671" s="12"/>
      <c r="HK671" s="12"/>
      <c r="HL671" s="12"/>
      <c r="HM671" s="12"/>
      <c r="HN671" s="12"/>
      <c r="HO671" s="12"/>
      <c r="HP671" s="12"/>
      <c r="HQ671" s="12"/>
      <c r="HR671" s="12"/>
      <c r="HS671" s="12"/>
      <c r="HT671" s="12"/>
      <c r="HU671" s="12"/>
      <c r="HV671" s="12"/>
      <c r="HW671" s="12"/>
      <c r="HX671" s="12"/>
      <c r="HY671" s="12"/>
    </row>
    <row r="672" spans="1:233" x14ac:dyDescent="0.3">
      <c r="A672" s="88"/>
      <c r="B672" s="88"/>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c r="DB672" s="12"/>
      <c r="DC672" s="12"/>
      <c r="DD672" s="12"/>
      <c r="DE672" s="12"/>
      <c r="DF672" s="12"/>
      <c r="DG672" s="12"/>
      <c r="DH672" s="12"/>
      <c r="DI672" s="12"/>
      <c r="DJ672" s="12"/>
      <c r="DK672" s="12"/>
      <c r="DL672" s="12"/>
      <c r="DM672" s="12"/>
      <c r="DN672" s="12"/>
      <c r="DO672" s="12"/>
      <c r="DP672" s="12"/>
      <c r="DQ672" s="12"/>
      <c r="DR672" s="12"/>
      <c r="DS672" s="12"/>
      <c r="DT672" s="12"/>
      <c r="DU672" s="12"/>
      <c r="DV672" s="12"/>
      <c r="DW672" s="12"/>
      <c r="DX672" s="12"/>
      <c r="DY672" s="12"/>
      <c r="DZ672" s="12"/>
      <c r="EA672" s="12"/>
      <c r="EB672" s="12"/>
      <c r="EC672" s="12"/>
      <c r="ED672" s="1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c r="GG672" s="12"/>
      <c r="GH672" s="12"/>
      <c r="GI672" s="12"/>
      <c r="GJ672" s="12"/>
      <c r="GK672" s="12"/>
      <c r="GL672" s="12"/>
      <c r="GM672" s="12"/>
      <c r="GN672" s="12"/>
      <c r="GO672" s="12"/>
      <c r="GP672" s="12"/>
      <c r="GQ672" s="12"/>
      <c r="GR672" s="12"/>
      <c r="GS672" s="12"/>
      <c r="GT672" s="12"/>
      <c r="GU672" s="12"/>
      <c r="GV672" s="12"/>
      <c r="GW672" s="12"/>
      <c r="GX672" s="12"/>
      <c r="GY672" s="12"/>
      <c r="GZ672" s="12"/>
      <c r="HA672" s="12"/>
      <c r="HB672" s="12"/>
      <c r="HC672" s="12"/>
      <c r="HD672" s="12"/>
      <c r="HE672" s="12"/>
      <c r="HF672" s="12"/>
      <c r="HG672" s="12"/>
      <c r="HH672" s="12"/>
      <c r="HI672" s="12"/>
      <c r="HJ672" s="12"/>
      <c r="HK672" s="12"/>
      <c r="HL672" s="12"/>
      <c r="HM672" s="12"/>
      <c r="HN672" s="12"/>
      <c r="HO672" s="12"/>
      <c r="HP672" s="12"/>
      <c r="HQ672" s="12"/>
      <c r="HR672" s="12"/>
      <c r="HS672" s="12"/>
      <c r="HT672" s="12"/>
      <c r="HU672" s="12"/>
      <c r="HV672" s="12"/>
      <c r="HW672" s="12"/>
      <c r="HX672" s="12"/>
      <c r="HY672" s="12"/>
    </row>
    <row r="673" spans="1:233" x14ac:dyDescent="0.3">
      <c r="A673" s="88"/>
      <c r="B673" s="88"/>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12"/>
      <c r="DG673" s="12"/>
      <c r="DH673" s="12"/>
      <c r="DI673" s="12"/>
      <c r="DJ673" s="12"/>
      <c r="DK673" s="12"/>
      <c r="DL673" s="12"/>
      <c r="DM673" s="12"/>
      <c r="DN673" s="12"/>
      <c r="DO673" s="12"/>
      <c r="DP673" s="12"/>
      <c r="DQ673" s="12"/>
      <c r="DR673" s="12"/>
      <c r="DS673" s="12"/>
      <c r="DT673" s="12"/>
      <c r="DU673" s="12"/>
      <c r="DV673" s="12"/>
      <c r="DW673" s="12"/>
      <c r="DX673" s="12"/>
      <c r="DY673" s="12"/>
      <c r="DZ673" s="12"/>
      <c r="EA673" s="12"/>
      <c r="EB673" s="12"/>
      <c r="EC673" s="12"/>
      <c r="ED673" s="1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c r="GG673" s="12"/>
      <c r="GH673" s="12"/>
      <c r="GI673" s="12"/>
      <c r="GJ673" s="12"/>
      <c r="GK673" s="12"/>
      <c r="GL673" s="12"/>
      <c r="GM673" s="12"/>
      <c r="GN673" s="12"/>
      <c r="GO673" s="12"/>
      <c r="GP673" s="12"/>
      <c r="GQ673" s="12"/>
      <c r="GR673" s="12"/>
      <c r="GS673" s="12"/>
      <c r="GT673" s="12"/>
      <c r="GU673" s="12"/>
      <c r="GV673" s="12"/>
      <c r="GW673" s="12"/>
      <c r="GX673" s="12"/>
      <c r="GY673" s="12"/>
      <c r="GZ673" s="12"/>
      <c r="HA673" s="12"/>
      <c r="HB673" s="12"/>
      <c r="HC673" s="12"/>
      <c r="HD673" s="12"/>
      <c r="HE673" s="12"/>
      <c r="HF673" s="12"/>
      <c r="HG673" s="12"/>
      <c r="HH673" s="12"/>
      <c r="HI673" s="12"/>
      <c r="HJ673" s="12"/>
      <c r="HK673" s="12"/>
      <c r="HL673" s="12"/>
      <c r="HM673" s="12"/>
      <c r="HN673" s="12"/>
      <c r="HO673" s="12"/>
      <c r="HP673" s="12"/>
      <c r="HQ673" s="12"/>
      <c r="HR673" s="12"/>
      <c r="HS673" s="12"/>
      <c r="HT673" s="12"/>
      <c r="HU673" s="12"/>
      <c r="HV673" s="12"/>
      <c r="HW673" s="12"/>
      <c r="HX673" s="12"/>
      <c r="HY673" s="12"/>
    </row>
    <row r="674" spans="1:233" x14ac:dyDescent="0.3">
      <c r="A674" s="88"/>
      <c r="B674" s="88"/>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c r="DB674" s="12"/>
      <c r="DC674" s="12"/>
      <c r="DD674" s="12"/>
      <c r="DE674" s="12"/>
      <c r="DF674" s="12"/>
      <c r="DG674" s="12"/>
      <c r="DH674" s="12"/>
      <c r="DI674" s="12"/>
      <c r="DJ674" s="12"/>
      <c r="DK674" s="12"/>
      <c r="DL674" s="12"/>
      <c r="DM674" s="12"/>
      <c r="DN674" s="12"/>
      <c r="DO674" s="12"/>
      <c r="DP674" s="12"/>
      <c r="DQ674" s="12"/>
      <c r="DR674" s="12"/>
      <c r="DS674" s="12"/>
      <c r="DT674" s="12"/>
      <c r="DU674" s="12"/>
      <c r="DV674" s="12"/>
      <c r="DW674" s="12"/>
      <c r="DX674" s="12"/>
      <c r="DY674" s="12"/>
      <c r="DZ674" s="12"/>
      <c r="EA674" s="12"/>
      <c r="EB674" s="12"/>
      <c r="EC674" s="12"/>
      <c r="ED674" s="1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c r="GG674" s="12"/>
      <c r="GH674" s="12"/>
      <c r="GI674" s="12"/>
      <c r="GJ674" s="12"/>
      <c r="GK674" s="12"/>
      <c r="GL674" s="12"/>
      <c r="GM674" s="12"/>
      <c r="GN674" s="12"/>
      <c r="GO674" s="12"/>
      <c r="GP674" s="12"/>
      <c r="GQ674" s="12"/>
      <c r="GR674" s="12"/>
      <c r="GS674" s="12"/>
      <c r="GT674" s="12"/>
      <c r="GU674" s="12"/>
      <c r="GV674" s="12"/>
      <c r="GW674" s="12"/>
      <c r="GX674" s="12"/>
      <c r="GY674" s="12"/>
      <c r="GZ674" s="12"/>
      <c r="HA674" s="12"/>
      <c r="HB674" s="12"/>
      <c r="HC674" s="12"/>
      <c r="HD674" s="12"/>
      <c r="HE674" s="12"/>
      <c r="HF674" s="12"/>
      <c r="HG674" s="12"/>
      <c r="HH674" s="12"/>
      <c r="HI674" s="12"/>
      <c r="HJ674" s="12"/>
      <c r="HK674" s="12"/>
      <c r="HL674" s="12"/>
      <c r="HM674" s="12"/>
      <c r="HN674" s="12"/>
      <c r="HO674" s="12"/>
      <c r="HP674" s="12"/>
      <c r="HQ674" s="12"/>
      <c r="HR674" s="12"/>
      <c r="HS674" s="12"/>
      <c r="HT674" s="12"/>
      <c r="HU674" s="12"/>
      <c r="HV674" s="12"/>
      <c r="HW674" s="12"/>
      <c r="HX674" s="12"/>
      <c r="HY674" s="12"/>
    </row>
    <row r="675" spans="1:233" x14ac:dyDescent="0.3">
      <c r="A675" s="88"/>
      <c r="B675" s="88"/>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c r="DB675" s="12"/>
      <c r="DC675" s="12"/>
      <c r="DD675" s="12"/>
      <c r="DE675" s="12"/>
      <c r="DF675" s="12"/>
      <c r="DG675" s="12"/>
      <c r="DH675" s="12"/>
      <c r="DI675" s="12"/>
      <c r="DJ675" s="12"/>
      <c r="DK675" s="12"/>
      <c r="DL675" s="12"/>
      <c r="DM675" s="12"/>
      <c r="DN675" s="12"/>
      <c r="DO675" s="12"/>
      <c r="DP675" s="12"/>
      <c r="DQ675" s="12"/>
      <c r="DR675" s="12"/>
      <c r="DS675" s="12"/>
      <c r="DT675" s="12"/>
      <c r="DU675" s="12"/>
      <c r="DV675" s="12"/>
      <c r="DW675" s="12"/>
      <c r="DX675" s="12"/>
      <c r="DY675" s="12"/>
      <c r="DZ675" s="12"/>
      <c r="EA675" s="12"/>
      <c r="EB675" s="12"/>
      <c r="EC675" s="12"/>
      <c r="ED675" s="1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c r="GG675" s="12"/>
      <c r="GH675" s="12"/>
      <c r="GI675" s="12"/>
      <c r="GJ675" s="12"/>
      <c r="GK675" s="12"/>
      <c r="GL675" s="12"/>
      <c r="GM675" s="12"/>
      <c r="GN675" s="12"/>
      <c r="GO675" s="12"/>
      <c r="GP675" s="12"/>
      <c r="GQ675" s="12"/>
      <c r="GR675" s="12"/>
      <c r="GS675" s="12"/>
      <c r="GT675" s="12"/>
      <c r="GU675" s="12"/>
      <c r="GV675" s="12"/>
      <c r="GW675" s="12"/>
      <c r="GX675" s="12"/>
      <c r="GY675" s="12"/>
      <c r="GZ675" s="12"/>
      <c r="HA675" s="12"/>
      <c r="HB675" s="12"/>
      <c r="HC675" s="12"/>
      <c r="HD675" s="12"/>
      <c r="HE675" s="12"/>
      <c r="HF675" s="12"/>
      <c r="HG675" s="12"/>
      <c r="HH675" s="12"/>
      <c r="HI675" s="12"/>
      <c r="HJ675" s="12"/>
      <c r="HK675" s="12"/>
      <c r="HL675" s="12"/>
      <c r="HM675" s="12"/>
      <c r="HN675" s="12"/>
      <c r="HO675" s="12"/>
      <c r="HP675" s="12"/>
      <c r="HQ675" s="12"/>
      <c r="HR675" s="12"/>
      <c r="HS675" s="12"/>
      <c r="HT675" s="12"/>
      <c r="HU675" s="12"/>
      <c r="HV675" s="12"/>
      <c r="HW675" s="12"/>
      <c r="HX675" s="12"/>
      <c r="HY675" s="12"/>
    </row>
    <row r="676" spans="1:233" x14ac:dyDescent="0.3">
      <c r="A676" s="88"/>
      <c r="B676" s="88"/>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c r="CG676" s="12"/>
      <c r="CH676" s="12"/>
      <c r="CI676" s="12"/>
      <c r="CJ676" s="12"/>
      <c r="CK676" s="12"/>
      <c r="CL676" s="12"/>
      <c r="CM676" s="12"/>
      <c r="CN676" s="12"/>
      <c r="CO676" s="12"/>
      <c r="CP676" s="12"/>
      <c r="CQ676" s="12"/>
      <c r="CR676" s="12"/>
      <c r="CS676" s="12"/>
      <c r="CT676" s="12"/>
      <c r="CU676" s="12"/>
      <c r="CV676" s="12"/>
      <c r="CW676" s="12"/>
      <c r="CX676" s="12"/>
      <c r="CY676" s="12"/>
      <c r="CZ676" s="12"/>
      <c r="DA676" s="12"/>
      <c r="DB676" s="12"/>
      <c r="DC676" s="12"/>
      <c r="DD676" s="12"/>
      <c r="DE676" s="12"/>
      <c r="DF676" s="12"/>
      <c r="DG676" s="12"/>
      <c r="DH676" s="12"/>
      <c r="DI676" s="12"/>
      <c r="DJ676" s="12"/>
      <c r="DK676" s="12"/>
      <c r="DL676" s="12"/>
      <c r="DM676" s="12"/>
      <c r="DN676" s="12"/>
      <c r="DO676" s="12"/>
      <c r="DP676" s="12"/>
      <c r="DQ676" s="12"/>
      <c r="DR676" s="12"/>
      <c r="DS676" s="12"/>
      <c r="DT676" s="12"/>
      <c r="DU676" s="12"/>
      <c r="DV676" s="12"/>
      <c r="DW676" s="12"/>
      <c r="DX676" s="12"/>
      <c r="DY676" s="12"/>
      <c r="DZ676" s="12"/>
      <c r="EA676" s="12"/>
      <c r="EB676" s="12"/>
      <c r="EC676" s="12"/>
      <c r="ED676" s="1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c r="FS676" s="12"/>
      <c r="FT676" s="12"/>
      <c r="FU676" s="12"/>
      <c r="FV676" s="12"/>
      <c r="FW676" s="12"/>
      <c r="FX676" s="12"/>
      <c r="FY676" s="12"/>
      <c r="FZ676" s="12"/>
      <c r="GA676" s="12"/>
      <c r="GB676" s="12"/>
      <c r="GC676" s="12"/>
      <c r="GD676" s="12"/>
      <c r="GE676" s="12"/>
      <c r="GF676" s="12"/>
      <c r="GG676" s="12"/>
      <c r="GH676" s="12"/>
      <c r="GI676" s="12"/>
      <c r="GJ676" s="12"/>
      <c r="GK676" s="12"/>
      <c r="GL676" s="12"/>
      <c r="GM676" s="12"/>
      <c r="GN676" s="12"/>
      <c r="GO676" s="12"/>
      <c r="GP676" s="12"/>
      <c r="GQ676" s="12"/>
      <c r="GR676" s="12"/>
      <c r="GS676" s="12"/>
      <c r="GT676" s="12"/>
      <c r="GU676" s="12"/>
      <c r="GV676" s="12"/>
      <c r="GW676" s="12"/>
      <c r="GX676" s="12"/>
      <c r="GY676" s="12"/>
      <c r="GZ676" s="12"/>
      <c r="HA676" s="12"/>
      <c r="HB676" s="12"/>
      <c r="HC676" s="12"/>
      <c r="HD676" s="12"/>
      <c r="HE676" s="12"/>
      <c r="HF676" s="12"/>
      <c r="HG676" s="12"/>
      <c r="HH676" s="12"/>
      <c r="HI676" s="12"/>
      <c r="HJ676" s="12"/>
      <c r="HK676" s="12"/>
      <c r="HL676" s="12"/>
      <c r="HM676" s="12"/>
      <c r="HN676" s="12"/>
      <c r="HO676" s="12"/>
      <c r="HP676" s="12"/>
      <c r="HQ676" s="12"/>
      <c r="HR676" s="12"/>
      <c r="HS676" s="12"/>
      <c r="HT676" s="12"/>
      <c r="HU676" s="12"/>
      <c r="HV676" s="12"/>
      <c r="HW676" s="12"/>
      <c r="HX676" s="12"/>
      <c r="HY676" s="12"/>
    </row>
    <row r="677" spans="1:233" x14ac:dyDescent="0.3">
      <c r="A677" s="88"/>
      <c r="B677" s="88"/>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c r="DB677" s="12"/>
      <c r="DC677" s="12"/>
      <c r="DD677" s="12"/>
      <c r="DE677" s="12"/>
      <c r="DF677" s="12"/>
      <c r="DG677" s="12"/>
      <c r="DH677" s="12"/>
      <c r="DI677" s="12"/>
      <c r="DJ677" s="12"/>
      <c r="DK677" s="12"/>
      <c r="DL677" s="12"/>
      <c r="DM677" s="12"/>
      <c r="DN677" s="12"/>
      <c r="DO677" s="12"/>
      <c r="DP677" s="12"/>
      <c r="DQ677" s="12"/>
      <c r="DR677" s="12"/>
      <c r="DS677" s="12"/>
      <c r="DT677" s="12"/>
      <c r="DU677" s="12"/>
      <c r="DV677" s="12"/>
      <c r="DW677" s="12"/>
      <c r="DX677" s="12"/>
      <c r="DY677" s="12"/>
      <c r="DZ677" s="12"/>
      <c r="EA677" s="12"/>
      <c r="EB677" s="12"/>
      <c r="EC677" s="12"/>
      <c r="ED677" s="1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c r="GG677" s="12"/>
      <c r="GH677" s="12"/>
      <c r="GI677" s="12"/>
      <c r="GJ677" s="12"/>
      <c r="GK677" s="12"/>
      <c r="GL677" s="12"/>
      <c r="GM677" s="12"/>
      <c r="GN677" s="12"/>
      <c r="GO677" s="12"/>
      <c r="GP677" s="12"/>
      <c r="GQ677" s="12"/>
      <c r="GR677" s="12"/>
      <c r="GS677" s="12"/>
      <c r="GT677" s="12"/>
      <c r="GU677" s="12"/>
      <c r="GV677" s="12"/>
      <c r="GW677" s="12"/>
      <c r="GX677" s="12"/>
      <c r="GY677" s="12"/>
      <c r="GZ677" s="12"/>
      <c r="HA677" s="12"/>
      <c r="HB677" s="12"/>
      <c r="HC677" s="12"/>
      <c r="HD677" s="12"/>
      <c r="HE677" s="12"/>
      <c r="HF677" s="12"/>
      <c r="HG677" s="12"/>
      <c r="HH677" s="12"/>
      <c r="HI677" s="12"/>
      <c r="HJ677" s="12"/>
      <c r="HK677" s="12"/>
      <c r="HL677" s="12"/>
      <c r="HM677" s="12"/>
      <c r="HN677" s="12"/>
      <c r="HO677" s="12"/>
      <c r="HP677" s="12"/>
      <c r="HQ677" s="12"/>
      <c r="HR677" s="12"/>
      <c r="HS677" s="12"/>
      <c r="HT677" s="12"/>
      <c r="HU677" s="12"/>
      <c r="HV677" s="12"/>
      <c r="HW677" s="12"/>
      <c r="HX677" s="12"/>
      <c r="HY677" s="12"/>
    </row>
    <row r="678" spans="1:233" x14ac:dyDescent="0.3">
      <c r="A678" s="88"/>
      <c r="B678" s="88"/>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12"/>
      <c r="DG678" s="12"/>
      <c r="DH678" s="12"/>
      <c r="DI678" s="12"/>
      <c r="DJ678" s="12"/>
      <c r="DK678" s="12"/>
      <c r="DL678" s="12"/>
      <c r="DM678" s="12"/>
      <c r="DN678" s="12"/>
      <c r="DO678" s="12"/>
      <c r="DP678" s="12"/>
      <c r="DQ678" s="12"/>
      <c r="DR678" s="12"/>
      <c r="DS678" s="12"/>
      <c r="DT678" s="12"/>
      <c r="DU678" s="12"/>
      <c r="DV678" s="12"/>
      <c r="DW678" s="12"/>
      <c r="DX678" s="12"/>
      <c r="DY678" s="12"/>
      <c r="DZ678" s="12"/>
      <c r="EA678" s="12"/>
      <c r="EB678" s="12"/>
      <c r="EC678" s="12"/>
      <c r="ED678" s="1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c r="GG678" s="12"/>
      <c r="GH678" s="12"/>
      <c r="GI678" s="12"/>
      <c r="GJ678" s="12"/>
      <c r="GK678" s="12"/>
      <c r="GL678" s="12"/>
      <c r="GM678" s="12"/>
      <c r="GN678" s="12"/>
      <c r="GO678" s="12"/>
      <c r="GP678" s="12"/>
      <c r="GQ678" s="12"/>
      <c r="GR678" s="12"/>
      <c r="GS678" s="12"/>
      <c r="GT678" s="12"/>
      <c r="GU678" s="12"/>
      <c r="GV678" s="12"/>
      <c r="GW678" s="12"/>
      <c r="GX678" s="12"/>
      <c r="GY678" s="12"/>
      <c r="GZ678" s="12"/>
      <c r="HA678" s="12"/>
      <c r="HB678" s="12"/>
      <c r="HC678" s="12"/>
      <c r="HD678" s="12"/>
      <c r="HE678" s="12"/>
      <c r="HF678" s="12"/>
      <c r="HG678" s="12"/>
      <c r="HH678" s="12"/>
      <c r="HI678" s="12"/>
      <c r="HJ678" s="12"/>
      <c r="HK678" s="12"/>
      <c r="HL678" s="12"/>
      <c r="HM678" s="12"/>
      <c r="HN678" s="12"/>
      <c r="HO678" s="12"/>
      <c r="HP678" s="12"/>
      <c r="HQ678" s="12"/>
      <c r="HR678" s="12"/>
      <c r="HS678" s="12"/>
      <c r="HT678" s="12"/>
      <c r="HU678" s="12"/>
      <c r="HV678" s="12"/>
      <c r="HW678" s="12"/>
      <c r="HX678" s="12"/>
      <c r="HY678" s="12"/>
    </row>
    <row r="679" spans="1:233" x14ac:dyDescent="0.3">
      <c r="A679" s="88"/>
      <c r="B679" s="88"/>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12"/>
      <c r="DG679" s="12"/>
      <c r="DH679" s="12"/>
      <c r="DI679" s="12"/>
      <c r="DJ679" s="12"/>
      <c r="DK679" s="12"/>
      <c r="DL679" s="12"/>
      <c r="DM679" s="12"/>
      <c r="DN679" s="12"/>
      <c r="DO679" s="12"/>
      <c r="DP679" s="12"/>
      <c r="DQ679" s="12"/>
      <c r="DR679" s="12"/>
      <c r="DS679" s="12"/>
      <c r="DT679" s="12"/>
      <c r="DU679" s="12"/>
      <c r="DV679" s="12"/>
      <c r="DW679" s="12"/>
      <c r="DX679" s="12"/>
      <c r="DY679" s="12"/>
      <c r="DZ679" s="12"/>
      <c r="EA679" s="12"/>
      <c r="EB679" s="12"/>
      <c r="EC679" s="12"/>
      <c r="ED679" s="1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c r="FS679" s="12"/>
      <c r="FT679" s="12"/>
      <c r="FU679" s="12"/>
      <c r="FV679" s="12"/>
      <c r="FW679" s="12"/>
      <c r="FX679" s="12"/>
      <c r="FY679" s="12"/>
      <c r="FZ679" s="12"/>
      <c r="GA679" s="12"/>
      <c r="GB679" s="12"/>
      <c r="GC679" s="12"/>
      <c r="GD679" s="12"/>
      <c r="GE679" s="12"/>
      <c r="GF679" s="12"/>
      <c r="GG679" s="12"/>
      <c r="GH679" s="12"/>
      <c r="GI679" s="12"/>
      <c r="GJ679" s="12"/>
      <c r="GK679" s="12"/>
      <c r="GL679" s="12"/>
      <c r="GM679" s="12"/>
      <c r="GN679" s="12"/>
      <c r="GO679" s="12"/>
      <c r="GP679" s="12"/>
      <c r="GQ679" s="12"/>
      <c r="GR679" s="12"/>
      <c r="GS679" s="12"/>
      <c r="GT679" s="12"/>
      <c r="GU679" s="12"/>
      <c r="GV679" s="12"/>
      <c r="GW679" s="12"/>
      <c r="GX679" s="12"/>
      <c r="GY679" s="12"/>
      <c r="GZ679" s="12"/>
      <c r="HA679" s="12"/>
      <c r="HB679" s="12"/>
      <c r="HC679" s="12"/>
      <c r="HD679" s="12"/>
      <c r="HE679" s="12"/>
      <c r="HF679" s="12"/>
      <c r="HG679" s="12"/>
      <c r="HH679" s="12"/>
      <c r="HI679" s="12"/>
      <c r="HJ679" s="12"/>
      <c r="HK679" s="12"/>
      <c r="HL679" s="12"/>
      <c r="HM679" s="12"/>
      <c r="HN679" s="12"/>
      <c r="HO679" s="12"/>
      <c r="HP679" s="12"/>
      <c r="HQ679" s="12"/>
      <c r="HR679" s="12"/>
      <c r="HS679" s="12"/>
      <c r="HT679" s="12"/>
      <c r="HU679" s="12"/>
      <c r="HV679" s="12"/>
      <c r="HW679" s="12"/>
      <c r="HX679" s="12"/>
      <c r="HY679" s="12"/>
    </row>
    <row r="680" spans="1:233" x14ac:dyDescent="0.3">
      <c r="A680" s="88"/>
      <c r="B680" s="88"/>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2"/>
      <c r="CR680" s="12"/>
      <c r="CS680" s="12"/>
      <c r="CT680" s="12"/>
      <c r="CU680" s="12"/>
      <c r="CV680" s="12"/>
      <c r="CW680" s="12"/>
      <c r="CX680" s="12"/>
      <c r="CY680" s="12"/>
      <c r="CZ680" s="12"/>
      <c r="DA680" s="12"/>
      <c r="DB680" s="12"/>
      <c r="DC680" s="12"/>
      <c r="DD680" s="12"/>
      <c r="DE680" s="12"/>
      <c r="DF680" s="12"/>
      <c r="DG680" s="12"/>
      <c r="DH680" s="12"/>
      <c r="DI680" s="12"/>
      <c r="DJ680" s="12"/>
      <c r="DK680" s="12"/>
      <c r="DL680" s="12"/>
      <c r="DM680" s="12"/>
      <c r="DN680" s="12"/>
      <c r="DO680" s="12"/>
      <c r="DP680" s="12"/>
      <c r="DQ680" s="12"/>
      <c r="DR680" s="12"/>
      <c r="DS680" s="12"/>
      <c r="DT680" s="12"/>
      <c r="DU680" s="12"/>
      <c r="DV680" s="12"/>
      <c r="DW680" s="12"/>
      <c r="DX680" s="12"/>
      <c r="DY680" s="12"/>
      <c r="DZ680" s="12"/>
      <c r="EA680" s="12"/>
      <c r="EB680" s="12"/>
      <c r="EC680" s="12"/>
      <c r="ED680" s="1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c r="FS680" s="12"/>
      <c r="FT680" s="12"/>
      <c r="FU680" s="12"/>
      <c r="FV680" s="12"/>
      <c r="FW680" s="12"/>
      <c r="FX680" s="12"/>
      <c r="FY680" s="12"/>
      <c r="FZ680" s="12"/>
      <c r="GA680" s="12"/>
      <c r="GB680" s="12"/>
      <c r="GC680" s="12"/>
      <c r="GD680" s="12"/>
      <c r="GE680" s="12"/>
      <c r="GF680" s="12"/>
      <c r="GG680" s="12"/>
      <c r="GH680" s="12"/>
      <c r="GI680" s="12"/>
      <c r="GJ680" s="12"/>
      <c r="GK680" s="12"/>
      <c r="GL680" s="12"/>
      <c r="GM680" s="12"/>
      <c r="GN680" s="12"/>
      <c r="GO680" s="12"/>
      <c r="GP680" s="12"/>
      <c r="GQ680" s="12"/>
      <c r="GR680" s="12"/>
      <c r="GS680" s="12"/>
      <c r="GT680" s="12"/>
      <c r="GU680" s="12"/>
      <c r="GV680" s="12"/>
      <c r="GW680" s="12"/>
      <c r="GX680" s="12"/>
      <c r="GY680" s="12"/>
      <c r="GZ680" s="12"/>
      <c r="HA680" s="12"/>
      <c r="HB680" s="12"/>
      <c r="HC680" s="12"/>
      <c r="HD680" s="12"/>
      <c r="HE680" s="12"/>
      <c r="HF680" s="12"/>
      <c r="HG680" s="12"/>
      <c r="HH680" s="12"/>
      <c r="HI680" s="12"/>
      <c r="HJ680" s="12"/>
      <c r="HK680" s="12"/>
      <c r="HL680" s="12"/>
      <c r="HM680" s="12"/>
      <c r="HN680" s="12"/>
      <c r="HO680" s="12"/>
      <c r="HP680" s="12"/>
      <c r="HQ680" s="12"/>
      <c r="HR680" s="12"/>
      <c r="HS680" s="12"/>
      <c r="HT680" s="12"/>
      <c r="HU680" s="12"/>
      <c r="HV680" s="12"/>
      <c r="HW680" s="12"/>
      <c r="HX680" s="12"/>
      <c r="HY680" s="12"/>
    </row>
    <row r="681" spans="1:233" x14ac:dyDescent="0.3">
      <c r="A681" s="88"/>
      <c r="B681" s="88"/>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2"/>
      <c r="CR681" s="12"/>
      <c r="CS681" s="12"/>
      <c r="CT681" s="12"/>
      <c r="CU681" s="12"/>
      <c r="CV681" s="12"/>
      <c r="CW681" s="12"/>
      <c r="CX681" s="12"/>
      <c r="CY681" s="12"/>
      <c r="CZ681" s="12"/>
      <c r="DA681" s="12"/>
      <c r="DB681" s="12"/>
      <c r="DC681" s="12"/>
      <c r="DD681" s="12"/>
      <c r="DE681" s="12"/>
      <c r="DF681" s="12"/>
      <c r="DG681" s="12"/>
      <c r="DH681" s="12"/>
      <c r="DI681" s="12"/>
      <c r="DJ681" s="12"/>
      <c r="DK681" s="12"/>
      <c r="DL681" s="12"/>
      <c r="DM681" s="12"/>
      <c r="DN681" s="12"/>
      <c r="DO681" s="12"/>
      <c r="DP681" s="12"/>
      <c r="DQ681" s="12"/>
      <c r="DR681" s="12"/>
      <c r="DS681" s="12"/>
      <c r="DT681" s="12"/>
      <c r="DU681" s="12"/>
      <c r="DV681" s="12"/>
      <c r="DW681" s="12"/>
      <c r="DX681" s="12"/>
      <c r="DY681" s="12"/>
      <c r="DZ681" s="12"/>
      <c r="EA681" s="12"/>
      <c r="EB681" s="12"/>
      <c r="EC681" s="12"/>
      <c r="ED681" s="1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2"/>
      <c r="FF681" s="12"/>
      <c r="FG681" s="12"/>
      <c r="FH681" s="12"/>
      <c r="FI681" s="12"/>
      <c r="FJ681" s="12"/>
      <c r="FK681" s="12"/>
      <c r="FL681" s="12"/>
      <c r="FM681" s="12"/>
      <c r="FN681" s="12"/>
      <c r="FO681" s="12"/>
      <c r="FP681" s="12"/>
      <c r="FQ681" s="12"/>
      <c r="FR681" s="12"/>
      <c r="FS681" s="12"/>
      <c r="FT681" s="12"/>
      <c r="FU681" s="12"/>
      <c r="FV681" s="12"/>
      <c r="FW681" s="12"/>
      <c r="FX681" s="12"/>
      <c r="FY681" s="12"/>
      <c r="FZ681" s="12"/>
      <c r="GA681" s="12"/>
      <c r="GB681" s="12"/>
      <c r="GC681" s="12"/>
      <c r="GD681" s="12"/>
      <c r="GE681" s="12"/>
      <c r="GF681" s="12"/>
      <c r="GG681" s="12"/>
      <c r="GH681" s="12"/>
      <c r="GI681" s="12"/>
      <c r="GJ681" s="12"/>
      <c r="GK681" s="12"/>
      <c r="GL681" s="12"/>
      <c r="GM681" s="12"/>
      <c r="GN681" s="12"/>
      <c r="GO681" s="12"/>
      <c r="GP681" s="12"/>
      <c r="GQ681" s="12"/>
      <c r="GR681" s="12"/>
      <c r="GS681" s="12"/>
      <c r="GT681" s="12"/>
      <c r="GU681" s="12"/>
      <c r="GV681" s="12"/>
      <c r="GW681" s="12"/>
      <c r="GX681" s="12"/>
      <c r="GY681" s="12"/>
      <c r="GZ681" s="12"/>
      <c r="HA681" s="12"/>
      <c r="HB681" s="12"/>
      <c r="HC681" s="12"/>
      <c r="HD681" s="12"/>
      <c r="HE681" s="12"/>
      <c r="HF681" s="12"/>
      <c r="HG681" s="12"/>
      <c r="HH681" s="12"/>
      <c r="HI681" s="12"/>
      <c r="HJ681" s="12"/>
      <c r="HK681" s="12"/>
      <c r="HL681" s="12"/>
      <c r="HM681" s="12"/>
      <c r="HN681" s="12"/>
      <c r="HO681" s="12"/>
      <c r="HP681" s="12"/>
      <c r="HQ681" s="12"/>
      <c r="HR681" s="12"/>
      <c r="HS681" s="12"/>
      <c r="HT681" s="12"/>
      <c r="HU681" s="12"/>
      <c r="HV681" s="12"/>
      <c r="HW681" s="12"/>
      <c r="HX681" s="12"/>
      <c r="HY681" s="12"/>
    </row>
    <row r="682" spans="1:233" x14ac:dyDescent="0.3">
      <c r="A682" s="88"/>
      <c r="B682" s="88"/>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2"/>
      <c r="CR682" s="12"/>
      <c r="CS682" s="12"/>
      <c r="CT682" s="12"/>
      <c r="CU682" s="12"/>
      <c r="CV682" s="12"/>
      <c r="CW682" s="12"/>
      <c r="CX682" s="12"/>
      <c r="CY682" s="12"/>
      <c r="CZ682" s="12"/>
      <c r="DA682" s="12"/>
      <c r="DB682" s="12"/>
      <c r="DC682" s="12"/>
      <c r="DD682" s="12"/>
      <c r="DE682" s="12"/>
      <c r="DF682" s="12"/>
      <c r="DG682" s="12"/>
      <c r="DH682" s="12"/>
      <c r="DI682" s="12"/>
      <c r="DJ682" s="12"/>
      <c r="DK682" s="12"/>
      <c r="DL682" s="12"/>
      <c r="DM682" s="12"/>
      <c r="DN682" s="12"/>
      <c r="DO682" s="12"/>
      <c r="DP682" s="12"/>
      <c r="DQ682" s="12"/>
      <c r="DR682" s="12"/>
      <c r="DS682" s="12"/>
      <c r="DT682" s="12"/>
      <c r="DU682" s="12"/>
      <c r="DV682" s="12"/>
      <c r="DW682" s="12"/>
      <c r="DX682" s="12"/>
      <c r="DY682" s="12"/>
      <c r="DZ682" s="12"/>
      <c r="EA682" s="12"/>
      <c r="EB682" s="12"/>
      <c r="EC682" s="12"/>
      <c r="ED682" s="1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c r="FS682" s="12"/>
      <c r="FT682" s="12"/>
      <c r="FU682" s="12"/>
      <c r="FV682" s="12"/>
      <c r="FW682" s="12"/>
      <c r="FX682" s="12"/>
      <c r="FY682" s="12"/>
      <c r="FZ682" s="12"/>
      <c r="GA682" s="12"/>
      <c r="GB682" s="12"/>
      <c r="GC682" s="12"/>
      <c r="GD682" s="12"/>
      <c r="GE682" s="12"/>
      <c r="GF682" s="12"/>
      <c r="GG682" s="12"/>
      <c r="GH682" s="12"/>
      <c r="GI682" s="12"/>
      <c r="GJ682" s="12"/>
      <c r="GK682" s="12"/>
      <c r="GL682" s="12"/>
      <c r="GM682" s="12"/>
      <c r="GN682" s="12"/>
      <c r="GO682" s="12"/>
      <c r="GP682" s="12"/>
      <c r="GQ682" s="12"/>
      <c r="GR682" s="12"/>
      <c r="GS682" s="12"/>
      <c r="GT682" s="12"/>
      <c r="GU682" s="12"/>
      <c r="GV682" s="12"/>
      <c r="GW682" s="12"/>
      <c r="GX682" s="12"/>
      <c r="GY682" s="12"/>
      <c r="GZ682" s="12"/>
      <c r="HA682" s="12"/>
      <c r="HB682" s="12"/>
      <c r="HC682" s="12"/>
      <c r="HD682" s="12"/>
      <c r="HE682" s="12"/>
      <c r="HF682" s="12"/>
      <c r="HG682" s="12"/>
      <c r="HH682" s="12"/>
      <c r="HI682" s="12"/>
      <c r="HJ682" s="12"/>
      <c r="HK682" s="12"/>
      <c r="HL682" s="12"/>
      <c r="HM682" s="12"/>
      <c r="HN682" s="12"/>
      <c r="HO682" s="12"/>
      <c r="HP682" s="12"/>
      <c r="HQ682" s="12"/>
      <c r="HR682" s="12"/>
      <c r="HS682" s="12"/>
      <c r="HT682" s="12"/>
      <c r="HU682" s="12"/>
      <c r="HV682" s="12"/>
      <c r="HW682" s="12"/>
      <c r="HX682" s="12"/>
      <c r="HY682" s="12"/>
    </row>
    <row r="683" spans="1:233" x14ac:dyDescent="0.3">
      <c r="A683" s="88"/>
      <c r="B683" s="88"/>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c r="CG683" s="12"/>
      <c r="CH683" s="12"/>
      <c r="CI683" s="12"/>
      <c r="CJ683" s="12"/>
      <c r="CK683" s="12"/>
      <c r="CL683" s="12"/>
      <c r="CM683" s="12"/>
      <c r="CN683" s="12"/>
      <c r="CO683" s="12"/>
      <c r="CP683" s="12"/>
      <c r="CQ683" s="12"/>
      <c r="CR683" s="12"/>
      <c r="CS683" s="12"/>
      <c r="CT683" s="12"/>
      <c r="CU683" s="12"/>
      <c r="CV683" s="12"/>
      <c r="CW683" s="12"/>
      <c r="CX683" s="12"/>
      <c r="CY683" s="12"/>
      <c r="CZ683" s="12"/>
      <c r="DA683" s="12"/>
      <c r="DB683" s="12"/>
      <c r="DC683" s="12"/>
      <c r="DD683" s="12"/>
      <c r="DE683" s="12"/>
      <c r="DF683" s="12"/>
      <c r="DG683" s="12"/>
      <c r="DH683" s="12"/>
      <c r="DI683" s="12"/>
      <c r="DJ683" s="12"/>
      <c r="DK683" s="12"/>
      <c r="DL683" s="12"/>
      <c r="DM683" s="12"/>
      <c r="DN683" s="12"/>
      <c r="DO683" s="12"/>
      <c r="DP683" s="12"/>
      <c r="DQ683" s="12"/>
      <c r="DR683" s="12"/>
      <c r="DS683" s="12"/>
      <c r="DT683" s="12"/>
      <c r="DU683" s="12"/>
      <c r="DV683" s="12"/>
      <c r="DW683" s="12"/>
      <c r="DX683" s="12"/>
      <c r="DY683" s="12"/>
      <c r="DZ683" s="12"/>
      <c r="EA683" s="12"/>
      <c r="EB683" s="12"/>
      <c r="EC683" s="12"/>
      <c r="ED683" s="1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2"/>
      <c r="FF683" s="12"/>
      <c r="FG683" s="12"/>
      <c r="FH683" s="12"/>
      <c r="FI683" s="12"/>
      <c r="FJ683" s="12"/>
      <c r="FK683" s="12"/>
      <c r="FL683" s="12"/>
      <c r="FM683" s="12"/>
      <c r="FN683" s="12"/>
      <c r="FO683" s="12"/>
      <c r="FP683" s="12"/>
      <c r="FQ683" s="12"/>
      <c r="FR683" s="12"/>
      <c r="FS683" s="12"/>
      <c r="FT683" s="12"/>
      <c r="FU683" s="12"/>
      <c r="FV683" s="12"/>
      <c r="FW683" s="12"/>
      <c r="FX683" s="12"/>
      <c r="FY683" s="12"/>
      <c r="FZ683" s="12"/>
      <c r="GA683" s="12"/>
      <c r="GB683" s="12"/>
      <c r="GC683" s="12"/>
      <c r="GD683" s="12"/>
      <c r="GE683" s="12"/>
      <c r="GF683" s="12"/>
      <c r="GG683" s="12"/>
      <c r="GH683" s="12"/>
      <c r="GI683" s="12"/>
      <c r="GJ683" s="12"/>
      <c r="GK683" s="12"/>
      <c r="GL683" s="12"/>
      <c r="GM683" s="12"/>
      <c r="GN683" s="12"/>
      <c r="GO683" s="12"/>
      <c r="GP683" s="12"/>
      <c r="GQ683" s="12"/>
      <c r="GR683" s="12"/>
      <c r="GS683" s="12"/>
      <c r="GT683" s="12"/>
      <c r="GU683" s="12"/>
      <c r="GV683" s="12"/>
      <c r="GW683" s="12"/>
      <c r="GX683" s="12"/>
      <c r="GY683" s="12"/>
      <c r="GZ683" s="12"/>
      <c r="HA683" s="12"/>
      <c r="HB683" s="12"/>
      <c r="HC683" s="12"/>
      <c r="HD683" s="12"/>
      <c r="HE683" s="12"/>
      <c r="HF683" s="12"/>
      <c r="HG683" s="12"/>
      <c r="HH683" s="12"/>
      <c r="HI683" s="12"/>
      <c r="HJ683" s="12"/>
      <c r="HK683" s="12"/>
      <c r="HL683" s="12"/>
      <c r="HM683" s="12"/>
      <c r="HN683" s="12"/>
      <c r="HO683" s="12"/>
      <c r="HP683" s="12"/>
      <c r="HQ683" s="12"/>
      <c r="HR683" s="12"/>
      <c r="HS683" s="12"/>
      <c r="HT683" s="12"/>
      <c r="HU683" s="12"/>
      <c r="HV683" s="12"/>
      <c r="HW683" s="12"/>
      <c r="HX683" s="12"/>
      <c r="HY683" s="12"/>
    </row>
    <row r="684" spans="1:233" x14ac:dyDescent="0.3">
      <c r="A684" s="88"/>
      <c r="B684" s="88"/>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c r="DB684" s="12"/>
      <c r="DC684" s="12"/>
      <c r="DD684" s="12"/>
      <c r="DE684" s="12"/>
      <c r="DF684" s="12"/>
      <c r="DG684" s="12"/>
      <c r="DH684" s="12"/>
      <c r="DI684" s="12"/>
      <c r="DJ684" s="12"/>
      <c r="DK684" s="12"/>
      <c r="DL684" s="12"/>
      <c r="DM684" s="12"/>
      <c r="DN684" s="12"/>
      <c r="DO684" s="12"/>
      <c r="DP684" s="12"/>
      <c r="DQ684" s="12"/>
      <c r="DR684" s="12"/>
      <c r="DS684" s="12"/>
      <c r="DT684" s="12"/>
      <c r="DU684" s="12"/>
      <c r="DV684" s="12"/>
      <c r="DW684" s="12"/>
      <c r="DX684" s="12"/>
      <c r="DY684" s="12"/>
      <c r="DZ684" s="12"/>
      <c r="EA684" s="12"/>
      <c r="EB684" s="12"/>
      <c r="EC684" s="12"/>
      <c r="ED684" s="1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c r="FS684" s="12"/>
      <c r="FT684" s="12"/>
      <c r="FU684" s="12"/>
      <c r="FV684" s="12"/>
      <c r="FW684" s="12"/>
      <c r="FX684" s="12"/>
      <c r="FY684" s="12"/>
      <c r="FZ684" s="12"/>
      <c r="GA684" s="12"/>
      <c r="GB684" s="12"/>
      <c r="GC684" s="12"/>
      <c r="GD684" s="12"/>
      <c r="GE684" s="12"/>
      <c r="GF684" s="12"/>
      <c r="GG684" s="12"/>
      <c r="GH684" s="12"/>
      <c r="GI684" s="12"/>
      <c r="GJ684" s="12"/>
      <c r="GK684" s="12"/>
      <c r="GL684" s="12"/>
      <c r="GM684" s="12"/>
      <c r="GN684" s="12"/>
      <c r="GO684" s="12"/>
      <c r="GP684" s="12"/>
      <c r="GQ684" s="12"/>
      <c r="GR684" s="12"/>
      <c r="GS684" s="12"/>
      <c r="GT684" s="12"/>
      <c r="GU684" s="12"/>
      <c r="GV684" s="12"/>
      <c r="GW684" s="12"/>
      <c r="GX684" s="12"/>
      <c r="GY684" s="12"/>
      <c r="GZ684" s="12"/>
      <c r="HA684" s="12"/>
      <c r="HB684" s="12"/>
      <c r="HC684" s="12"/>
      <c r="HD684" s="12"/>
      <c r="HE684" s="12"/>
      <c r="HF684" s="12"/>
      <c r="HG684" s="12"/>
      <c r="HH684" s="12"/>
      <c r="HI684" s="12"/>
      <c r="HJ684" s="12"/>
      <c r="HK684" s="12"/>
      <c r="HL684" s="12"/>
      <c r="HM684" s="12"/>
      <c r="HN684" s="12"/>
      <c r="HO684" s="12"/>
      <c r="HP684" s="12"/>
      <c r="HQ684" s="12"/>
      <c r="HR684" s="12"/>
      <c r="HS684" s="12"/>
      <c r="HT684" s="12"/>
      <c r="HU684" s="12"/>
      <c r="HV684" s="12"/>
      <c r="HW684" s="12"/>
      <c r="HX684" s="12"/>
      <c r="HY684" s="12"/>
    </row>
    <row r="685" spans="1:233" x14ac:dyDescent="0.3">
      <c r="A685" s="88"/>
      <c r="B685" s="88"/>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c r="DB685" s="12"/>
      <c r="DC685" s="12"/>
      <c r="DD685" s="12"/>
      <c r="DE685" s="12"/>
      <c r="DF685" s="12"/>
      <c r="DG685" s="12"/>
      <c r="DH685" s="12"/>
      <c r="DI685" s="12"/>
      <c r="DJ685" s="12"/>
      <c r="DK685" s="12"/>
      <c r="DL685" s="12"/>
      <c r="DM685" s="12"/>
      <c r="DN685" s="12"/>
      <c r="DO685" s="12"/>
      <c r="DP685" s="12"/>
      <c r="DQ685" s="12"/>
      <c r="DR685" s="12"/>
      <c r="DS685" s="12"/>
      <c r="DT685" s="12"/>
      <c r="DU685" s="12"/>
      <c r="DV685" s="12"/>
      <c r="DW685" s="12"/>
      <c r="DX685" s="12"/>
      <c r="DY685" s="12"/>
      <c r="DZ685" s="12"/>
      <c r="EA685" s="12"/>
      <c r="EB685" s="12"/>
      <c r="EC685" s="12"/>
      <c r="ED685" s="1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c r="FS685" s="12"/>
      <c r="FT685" s="12"/>
      <c r="FU685" s="12"/>
      <c r="FV685" s="12"/>
      <c r="FW685" s="12"/>
      <c r="FX685" s="12"/>
      <c r="FY685" s="12"/>
      <c r="FZ685" s="12"/>
      <c r="GA685" s="12"/>
      <c r="GB685" s="12"/>
      <c r="GC685" s="12"/>
      <c r="GD685" s="12"/>
      <c r="GE685" s="12"/>
      <c r="GF685" s="12"/>
      <c r="GG685" s="12"/>
      <c r="GH685" s="12"/>
      <c r="GI685" s="12"/>
      <c r="GJ685" s="12"/>
      <c r="GK685" s="12"/>
      <c r="GL685" s="12"/>
      <c r="GM685" s="12"/>
      <c r="GN685" s="12"/>
      <c r="GO685" s="12"/>
      <c r="GP685" s="12"/>
      <c r="GQ685" s="12"/>
      <c r="GR685" s="12"/>
      <c r="GS685" s="12"/>
      <c r="GT685" s="12"/>
      <c r="GU685" s="12"/>
      <c r="GV685" s="12"/>
      <c r="GW685" s="12"/>
      <c r="GX685" s="12"/>
      <c r="GY685" s="12"/>
      <c r="GZ685" s="12"/>
      <c r="HA685" s="12"/>
      <c r="HB685" s="12"/>
      <c r="HC685" s="12"/>
      <c r="HD685" s="12"/>
      <c r="HE685" s="12"/>
      <c r="HF685" s="12"/>
      <c r="HG685" s="12"/>
      <c r="HH685" s="12"/>
      <c r="HI685" s="12"/>
      <c r="HJ685" s="12"/>
      <c r="HK685" s="12"/>
      <c r="HL685" s="12"/>
      <c r="HM685" s="12"/>
      <c r="HN685" s="12"/>
      <c r="HO685" s="12"/>
      <c r="HP685" s="12"/>
      <c r="HQ685" s="12"/>
      <c r="HR685" s="12"/>
      <c r="HS685" s="12"/>
      <c r="HT685" s="12"/>
      <c r="HU685" s="12"/>
      <c r="HV685" s="12"/>
      <c r="HW685" s="12"/>
      <c r="HX685" s="12"/>
      <c r="HY685" s="12"/>
    </row>
    <row r="686" spans="1:233" x14ac:dyDescent="0.3">
      <c r="A686" s="88"/>
      <c r="B686" s="88"/>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c r="EU686" s="12"/>
      <c r="EV686" s="12"/>
      <c r="EW686" s="12"/>
      <c r="EX686" s="12"/>
      <c r="EY686" s="12"/>
      <c r="EZ686" s="12"/>
      <c r="FA686" s="12"/>
      <c r="FB686" s="12"/>
      <c r="FC686" s="12"/>
      <c r="FD686" s="12"/>
      <c r="FE686" s="12"/>
      <c r="FF686" s="12"/>
      <c r="FG686" s="12"/>
      <c r="FH686" s="12"/>
      <c r="FI686" s="12"/>
      <c r="FJ686" s="12"/>
      <c r="FK686" s="12"/>
      <c r="FL686" s="12"/>
      <c r="FM686" s="12"/>
      <c r="FN686" s="12"/>
      <c r="FO686" s="12"/>
      <c r="FP686" s="12"/>
      <c r="FQ686" s="12"/>
      <c r="FR686" s="12"/>
      <c r="FS686" s="12"/>
      <c r="FT686" s="12"/>
      <c r="FU686" s="12"/>
      <c r="FV686" s="12"/>
      <c r="FW686" s="12"/>
      <c r="FX686" s="12"/>
      <c r="FY686" s="12"/>
      <c r="FZ686" s="12"/>
      <c r="GA686" s="12"/>
      <c r="GB686" s="12"/>
      <c r="GC686" s="12"/>
      <c r="GD686" s="12"/>
      <c r="GE686" s="12"/>
      <c r="GF686" s="12"/>
      <c r="GG686" s="12"/>
      <c r="GH686" s="12"/>
      <c r="GI686" s="12"/>
      <c r="GJ686" s="12"/>
      <c r="GK686" s="12"/>
      <c r="GL686" s="12"/>
      <c r="GM686" s="12"/>
      <c r="GN686" s="12"/>
      <c r="GO686" s="12"/>
      <c r="GP686" s="12"/>
      <c r="GQ686" s="12"/>
      <c r="GR686" s="12"/>
      <c r="GS686" s="12"/>
      <c r="GT686" s="12"/>
      <c r="GU686" s="12"/>
      <c r="GV686" s="12"/>
      <c r="GW686" s="12"/>
      <c r="GX686" s="12"/>
      <c r="GY686" s="12"/>
      <c r="GZ686" s="12"/>
      <c r="HA686" s="12"/>
      <c r="HB686" s="12"/>
      <c r="HC686" s="12"/>
      <c r="HD686" s="12"/>
      <c r="HE686" s="12"/>
      <c r="HF686" s="12"/>
      <c r="HG686" s="12"/>
      <c r="HH686" s="12"/>
      <c r="HI686" s="12"/>
      <c r="HJ686" s="12"/>
      <c r="HK686" s="12"/>
      <c r="HL686" s="12"/>
      <c r="HM686" s="12"/>
      <c r="HN686" s="12"/>
      <c r="HO686" s="12"/>
      <c r="HP686" s="12"/>
      <c r="HQ686" s="12"/>
      <c r="HR686" s="12"/>
      <c r="HS686" s="12"/>
      <c r="HT686" s="12"/>
      <c r="HU686" s="12"/>
      <c r="HV686" s="12"/>
      <c r="HW686" s="12"/>
      <c r="HX686" s="12"/>
      <c r="HY686" s="12"/>
    </row>
    <row r="687" spans="1:233" x14ac:dyDescent="0.3">
      <c r="A687" s="88"/>
      <c r="B687" s="88"/>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2"/>
      <c r="DM687" s="12"/>
      <c r="DN687" s="12"/>
      <c r="DO687" s="12"/>
      <c r="DP687" s="12"/>
      <c r="DQ687" s="12"/>
      <c r="DR687" s="12"/>
      <c r="DS687" s="12"/>
      <c r="DT687" s="12"/>
      <c r="DU687" s="12"/>
      <c r="DV687" s="12"/>
      <c r="DW687" s="12"/>
      <c r="DX687" s="12"/>
      <c r="DY687" s="12"/>
      <c r="DZ687" s="12"/>
      <c r="EA687" s="12"/>
      <c r="EB687" s="12"/>
      <c r="EC687" s="12"/>
      <c r="ED687" s="12"/>
      <c r="EE687" s="12"/>
      <c r="EF687" s="12"/>
      <c r="EG687" s="12"/>
      <c r="EH687" s="12"/>
      <c r="EI687" s="12"/>
      <c r="EJ687" s="12"/>
      <c r="EK687" s="12"/>
      <c r="EL687" s="12"/>
      <c r="EM687" s="12"/>
      <c r="EN687" s="12"/>
      <c r="EO687" s="12"/>
      <c r="EP687" s="12"/>
      <c r="EQ687" s="12"/>
      <c r="ER687" s="12"/>
      <c r="ES687" s="12"/>
      <c r="ET687" s="12"/>
      <c r="EU687" s="12"/>
      <c r="EV687" s="12"/>
      <c r="EW687" s="12"/>
      <c r="EX687" s="12"/>
      <c r="EY687" s="12"/>
      <c r="EZ687" s="12"/>
      <c r="FA687" s="12"/>
      <c r="FB687" s="12"/>
      <c r="FC687" s="12"/>
      <c r="FD687" s="12"/>
      <c r="FE687" s="12"/>
      <c r="FF687" s="12"/>
      <c r="FG687" s="12"/>
      <c r="FH687" s="12"/>
      <c r="FI687" s="12"/>
      <c r="FJ687" s="12"/>
      <c r="FK687" s="12"/>
      <c r="FL687" s="12"/>
      <c r="FM687" s="12"/>
      <c r="FN687" s="12"/>
      <c r="FO687" s="12"/>
      <c r="FP687" s="12"/>
      <c r="FQ687" s="12"/>
      <c r="FR687" s="12"/>
      <c r="FS687" s="12"/>
      <c r="FT687" s="12"/>
      <c r="FU687" s="12"/>
      <c r="FV687" s="12"/>
      <c r="FW687" s="12"/>
      <c r="FX687" s="12"/>
      <c r="FY687" s="12"/>
      <c r="FZ687" s="12"/>
      <c r="GA687" s="12"/>
      <c r="GB687" s="12"/>
      <c r="GC687" s="12"/>
      <c r="GD687" s="12"/>
      <c r="GE687" s="12"/>
      <c r="GF687" s="12"/>
      <c r="GG687" s="12"/>
      <c r="GH687" s="12"/>
      <c r="GI687" s="12"/>
      <c r="GJ687" s="12"/>
      <c r="GK687" s="12"/>
      <c r="GL687" s="12"/>
      <c r="GM687" s="12"/>
      <c r="GN687" s="12"/>
      <c r="GO687" s="12"/>
      <c r="GP687" s="12"/>
      <c r="GQ687" s="12"/>
      <c r="GR687" s="12"/>
      <c r="GS687" s="12"/>
      <c r="GT687" s="12"/>
      <c r="GU687" s="12"/>
      <c r="GV687" s="12"/>
      <c r="GW687" s="12"/>
      <c r="GX687" s="12"/>
      <c r="GY687" s="12"/>
      <c r="GZ687" s="12"/>
      <c r="HA687" s="12"/>
      <c r="HB687" s="12"/>
      <c r="HC687" s="12"/>
      <c r="HD687" s="12"/>
      <c r="HE687" s="12"/>
      <c r="HF687" s="12"/>
      <c r="HG687" s="12"/>
      <c r="HH687" s="12"/>
      <c r="HI687" s="12"/>
      <c r="HJ687" s="12"/>
      <c r="HK687" s="12"/>
      <c r="HL687" s="12"/>
      <c r="HM687" s="12"/>
      <c r="HN687" s="12"/>
      <c r="HO687" s="12"/>
      <c r="HP687" s="12"/>
      <c r="HQ687" s="12"/>
      <c r="HR687" s="12"/>
      <c r="HS687" s="12"/>
      <c r="HT687" s="12"/>
      <c r="HU687" s="12"/>
      <c r="HV687" s="12"/>
      <c r="HW687" s="12"/>
      <c r="HX687" s="12"/>
      <c r="HY687" s="12"/>
    </row>
    <row r="688" spans="1:233" x14ac:dyDescent="0.3">
      <c r="A688" s="88"/>
      <c r="B688" s="88"/>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c r="DB688" s="12"/>
      <c r="DC688" s="12"/>
      <c r="DD688" s="12"/>
      <c r="DE688" s="12"/>
      <c r="DF688" s="12"/>
      <c r="DG688" s="12"/>
      <c r="DH688" s="12"/>
      <c r="DI688" s="12"/>
      <c r="DJ688" s="12"/>
      <c r="DK688" s="12"/>
      <c r="DL688" s="12"/>
      <c r="DM688" s="12"/>
      <c r="DN688" s="12"/>
      <c r="DO688" s="12"/>
      <c r="DP688" s="12"/>
      <c r="DQ688" s="12"/>
      <c r="DR688" s="12"/>
      <c r="DS688" s="12"/>
      <c r="DT688" s="12"/>
      <c r="DU688" s="12"/>
      <c r="DV688" s="12"/>
      <c r="DW688" s="12"/>
      <c r="DX688" s="12"/>
      <c r="DY688" s="12"/>
      <c r="DZ688" s="12"/>
      <c r="EA688" s="12"/>
      <c r="EB688" s="12"/>
      <c r="EC688" s="12"/>
      <c r="ED688" s="12"/>
      <c r="EE688" s="12"/>
      <c r="EF688" s="12"/>
      <c r="EG688" s="12"/>
      <c r="EH688" s="12"/>
      <c r="EI688" s="12"/>
      <c r="EJ688" s="12"/>
      <c r="EK688" s="12"/>
      <c r="EL688" s="12"/>
      <c r="EM688" s="12"/>
      <c r="EN688" s="12"/>
      <c r="EO688" s="12"/>
      <c r="EP688" s="12"/>
      <c r="EQ688" s="12"/>
      <c r="ER688" s="12"/>
      <c r="ES688" s="12"/>
      <c r="ET688" s="12"/>
      <c r="EU688" s="12"/>
      <c r="EV688" s="12"/>
      <c r="EW688" s="12"/>
      <c r="EX688" s="12"/>
      <c r="EY688" s="12"/>
      <c r="EZ688" s="12"/>
      <c r="FA688" s="12"/>
      <c r="FB688" s="12"/>
      <c r="FC688" s="12"/>
      <c r="FD688" s="12"/>
      <c r="FE688" s="12"/>
      <c r="FF688" s="12"/>
      <c r="FG688" s="12"/>
      <c r="FH688" s="12"/>
      <c r="FI688" s="12"/>
      <c r="FJ688" s="12"/>
      <c r="FK688" s="12"/>
      <c r="FL688" s="12"/>
      <c r="FM688" s="12"/>
      <c r="FN688" s="12"/>
      <c r="FO688" s="12"/>
      <c r="FP688" s="12"/>
      <c r="FQ688" s="12"/>
      <c r="FR688" s="12"/>
      <c r="FS688" s="12"/>
      <c r="FT688" s="12"/>
      <c r="FU688" s="12"/>
      <c r="FV688" s="12"/>
      <c r="FW688" s="12"/>
      <c r="FX688" s="12"/>
      <c r="FY688" s="12"/>
      <c r="FZ688" s="12"/>
      <c r="GA688" s="12"/>
      <c r="GB688" s="12"/>
      <c r="GC688" s="12"/>
      <c r="GD688" s="12"/>
      <c r="GE688" s="12"/>
      <c r="GF688" s="12"/>
      <c r="GG688" s="12"/>
      <c r="GH688" s="12"/>
      <c r="GI688" s="12"/>
      <c r="GJ688" s="12"/>
      <c r="GK688" s="12"/>
      <c r="GL688" s="12"/>
      <c r="GM688" s="12"/>
      <c r="GN688" s="12"/>
      <c r="GO688" s="12"/>
      <c r="GP688" s="12"/>
      <c r="GQ688" s="12"/>
      <c r="GR688" s="12"/>
      <c r="GS688" s="12"/>
      <c r="GT688" s="12"/>
      <c r="GU688" s="12"/>
      <c r="GV688" s="12"/>
      <c r="GW688" s="12"/>
      <c r="GX688" s="12"/>
      <c r="GY688" s="12"/>
      <c r="GZ688" s="12"/>
      <c r="HA688" s="12"/>
      <c r="HB688" s="12"/>
      <c r="HC688" s="12"/>
      <c r="HD688" s="12"/>
      <c r="HE688" s="12"/>
      <c r="HF688" s="12"/>
      <c r="HG688" s="12"/>
      <c r="HH688" s="12"/>
      <c r="HI688" s="12"/>
      <c r="HJ688" s="12"/>
      <c r="HK688" s="12"/>
      <c r="HL688" s="12"/>
      <c r="HM688" s="12"/>
      <c r="HN688" s="12"/>
      <c r="HO688" s="12"/>
      <c r="HP688" s="12"/>
      <c r="HQ688" s="12"/>
      <c r="HR688" s="12"/>
      <c r="HS688" s="12"/>
      <c r="HT688" s="12"/>
      <c r="HU688" s="12"/>
      <c r="HV688" s="12"/>
      <c r="HW688" s="12"/>
      <c r="HX688" s="12"/>
      <c r="HY688" s="12"/>
    </row>
    <row r="689" spans="1:233" x14ac:dyDescent="0.3">
      <c r="A689" s="88"/>
      <c r="B689" s="88"/>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c r="DB689" s="12"/>
      <c r="DC689" s="12"/>
      <c r="DD689" s="12"/>
      <c r="DE689" s="12"/>
      <c r="DF689" s="12"/>
      <c r="DG689" s="12"/>
      <c r="DH689" s="12"/>
      <c r="DI689" s="12"/>
      <c r="DJ689" s="12"/>
      <c r="DK689" s="12"/>
      <c r="DL689" s="12"/>
      <c r="DM689" s="12"/>
      <c r="DN689" s="12"/>
      <c r="DO689" s="12"/>
      <c r="DP689" s="12"/>
      <c r="DQ689" s="12"/>
      <c r="DR689" s="12"/>
      <c r="DS689" s="12"/>
      <c r="DT689" s="12"/>
      <c r="DU689" s="12"/>
      <c r="DV689" s="12"/>
      <c r="DW689" s="12"/>
      <c r="DX689" s="12"/>
      <c r="DY689" s="12"/>
      <c r="DZ689" s="12"/>
      <c r="EA689" s="12"/>
      <c r="EB689" s="12"/>
      <c r="EC689" s="12"/>
      <c r="ED689" s="12"/>
      <c r="EE689" s="12"/>
      <c r="EF689" s="12"/>
      <c r="EG689" s="12"/>
      <c r="EH689" s="12"/>
      <c r="EI689" s="12"/>
      <c r="EJ689" s="12"/>
      <c r="EK689" s="12"/>
      <c r="EL689" s="12"/>
      <c r="EM689" s="12"/>
      <c r="EN689" s="12"/>
      <c r="EO689" s="12"/>
      <c r="EP689" s="12"/>
      <c r="EQ689" s="12"/>
      <c r="ER689" s="12"/>
      <c r="ES689" s="12"/>
      <c r="ET689" s="12"/>
      <c r="EU689" s="12"/>
      <c r="EV689" s="12"/>
      <c r="EW689" s="12"/>
      <c r="EX689" s="12"/>
      <c r="EY689" s="12"/>
      <c r="EZ689" s="12"/>
      <c r="FA689" s="12"/>
      <c r="FB689" s="12"/>
      <c r="FC689" s="12"/>
      <c r="FD689" s="12"/>
      <c r="FE689" s="12"/>
      <c r="FF689" s="12"/>
      <c r="FG689" s="12"/>
      <c r="FH689" s="12"/>
      <c r="FI689" s="12"/>
      <c r="FJ689" s="12"/>
      <c r="FK689" s="12"/>
      <c r="FL689" s="12"/>
      <c r="FM689" s="12"/>
      <c r="FN689" s="12"/>
      <c r="FO689" s="12"/>
      <c r="FP689" s="12"/>
      <c r="FQ689" s="12"/>
      <c r="FR689" s="12"/>
      <c r="FS689" s="12"/>
      <c r="FT689" s="12"/>
      <c r="FU689" s="12"/>
      <c r="FV689" s="12"/>
      <c r="FW689" s="12"/>
      <c r="FX689" s="12"/>
      <c r="FY689" s="12"/>
      <c r="FZ689" s="12"/>
      <c r="GA689" s="12"/>
      <c r="GB689" s="12"/>
      <c r="GC689" s="12"/>
      <c r="GD689" s="12"/>
      <c r="GE689" s="12"/>
      <c r="GF689" s="12"/>
      <c r="GG689" s="12"/>
      <c r="GH689" s="12"/>
      <c r="GI689" s="12"/>
      <c r="GJ689" s="12"/>
      <c r="GK689" s="12"/>
      <c r="GL689" s="12"/>
      <c r="GM689" s="12"/>
      <c r="GN689" s="12"/>
      <c r="GO689" s="12"/>
      <c r="GP689" s="12"/>
      <c r="GQ689" s="12"/>
      <c r="GR689" s="12"/>
      <c r="GS689" s="12"/>
      <c r="GT689" s="12"/>
      <c r="GU689" s="12"/>
      <c r="GV689" s="12"/>
      <c r="GW689" s="12"/>
      <c r="GX689" s="12"/>
      <c r="GY689" s="12"/>
      <c r="GZ689" s="12"/>
      <c r="HA689" s="12"/>
      <c r="HB689" s="12"/>
      <c r="HC689" s="12"/>
      <c r="HD689" s="12"/>
      <c r="HE689" s="12"/>
      <c r="HF689" s="12"/>
      <c r="HG689" s="12"/>
      <c r="HH689" s="12"/>
      <c r="HI689" s="12"/>
      <c r="HJ689" s="12"/>
      <c r="HK689" s="12"/>
      <c r="HL689" s="12"/>
      <c r="HM689" s="12"/>
      <c r="HN689" s="12"/>
      <c r="HO689" s="12"/>
      <c r="HP689" s="12"/>
      <c r="HQ689" s="12"/>
      <c r="HR689" s="12"/>
      <c r="HS689" s="12"/>
      <c r="HT689" s="12"/>
      <c r="HU689" s="12"/>
      <c r="HV689" s="12"/>
      <c r="HW689" s="12"/>
      <c r="HX689" s="12"/>
      <c r="HY689" s="12"/>
    </row>
    <row r="690" spans="1:233" x14ac:dyDescent="0.3">
      <c r="A690" s="88"/>
      <c r="B690" s="88"/>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c r="DB690" s="12"/>
      <c r="DC690" s="12"/>
      <c r="DD690" s="12"/>
      <c r="DE690" s="12"/>
      <c r="DF690" s="12"/>
      <c r="DG690" s="12"/>
      <c r="DH690" s="12"/>
      <c r="DI690" s="12"/>
      <c r="DJ690" s="12"/>
      <c r="DK690" s="12"/>
      <c r="DL690" s="12"/>
      <c r="DM690" s="12"/>
      <c r="DN690" s="12"/>
      <c r="DO690" s="12"/>
      <c r="DP690" s="12"/>
      <c r="DQ690" s="12"/>
      <c r="DR690" s="12"/>
      <c r="DS690" s="12"/>
      <c r="DT690" s="12"/>
      <c r="DU690" s="12"/>
      <c r="DV690" s="12"/>
      <c r="DW690" s="12"/>
      <c r="DX690" s="12"/>
      <c r="DY690" s="12"/>
      <c r="DZ690" s="12"/>
      <c r="EA690" s="12"/>
      <c r="EB690" s="12"/>
      <c r="EC690" s="12"/>
      <c r="ED690" s="12"/>
      <c r="EE690" s="12"/>
      <c r="EF690" s="12"/>
      <c r="EG690" s="12"/>
      <c r="EH690" s="12"/>
      <c r="EI690" s="12"/>
      <c r="EJ690" s="12"/>
      <c r="EK690" s="12"/>
      <c r="EL690" s="12"/>
      <c r="EM690" s="12"/>
      <c r="EN690" s="12"/>
      <c r="EO690" s="12"/>
      <c r="EP690" s="12"/>
      <c r="EQ690" s="12"/>
      <c r="ER690" s="12"/>
      <c r="ES690" s="12"/>
      <c r="ET690" s="12"/>
      <c r="EU690" s="12"/>
      <c r="EV690" s="12"/>
      <c r="EW690" s="12"/>
      <c r="EX690" s="12"/>
      <c r="EY690" s="12"/>
      <c r="EZ690" s="12"/>
      <c r="FA690" s="12"/>
      <c r="FB690" s="12"/>
      <c r="FC690" s="12"/>
      <c r="FD690" s="12"/>
      <c r="FE690" s="12"/>
      <c r="FF690" s="12"/>
      <c r="FG690" s="12"/>
      <c r="FH690" s="12"/>
      <c r="FI690" s="12"/>
      <c r="FJ690" s="12"/>
      <c r="FK690" s="12"/>
      <c r="FL690" s="12"/>
      <c r="FM690" s="12"/>
      <c r="FN690" s="12"/>
      <c r="FO690" s="12"/>
      <c r="FP690" s="12"/>
      <c r="FQ690" s="12"/>
      <c r="FR690" s="12"/>
      <c r="FS690" s="12"/>
      <c r="FT690" s="12"/>
      <c r="FU690" s="12"/>
      <c r="FV690" s="12"/>
      <c r="FW690" s="12"/>
      <c r="FX690" s="12"/>
      <c r="FY690" s="12"/>
      <c r="FZ690" s="12"/>
      <c r="GA690" s="12"/>
      <c r="GB690" s="12"/>
      <c r="GC690" s="12"/>
      <c r="GD690" s="12"/>
      <c r="GE690" s="12"/>
      <c r="GF690" s="12"/>
      <c r="GG690" s="12"/>
      <c r="GH690" s="12"/>
      <c r="GI690" s="12"/>
      <c r="GJ690" s="12"/>
      <c r="GK690" s="12"/>
      <c r="GL690" s="12"/>
      <c r="GM690" s="12"/>
      <c r="GN690" s="12"/>
      <c r="GO690" s="12"/>
      <c r="GP690" s="12"/>
      <c r="GQ690" s="12"/>
      <c r="GR690" s="12"/>
      <c r="GS690" s="12"/>
      <c r="GT690" s="12"/>
      <c r="GU690" s="12"/>
      <c r="GV690" s="12"/>
      <c r="GW690" s="12"/>
      <c r="GX690" s="12"/>
      <c r="GY690" s="12"/>
      <c r="GZ690" s="12"/>
      <c r="HA690" s="12"/>
      <c r="HB690" s="12"/>
      <c r="HC690" s="12"/>
      <c r="HD690" s="12"/>
      <c r="HE690" s="12"/>
      <c r="HF690" s="12"/>
      <c r="HG690" s="12"/>
      <c r="HH690" s="12"/>
      <c r="HI690" s="12"/>
      <c r="HJ690" s="12"/>
      <c r="HK690" s="12"/>
      <c r="HL690" s="12"/>
      <c r="HM690" s="12"/>
      <c r="HN690" s="12"/>
      <c r="HO690" s="12"/>
      <c r="HP690" s="12"/>
      <c r="HQ690" s="12"/>
      <c r="HR690" s="12"/>
      <c r="HS690" s="12"/>
      <c r="HT690" s="12"/>
      <c r="HU690" s="12"/>
      <c r="HV690" s="12"/>
      <c r="HW690" s="12"/>
      <c r="HX690" s="12"/>
      <c r="HY690" s="12"/>
    </row>
    <row r="691" spans="1:233" x14ac:dyDescent="0.3">
      <c r="A691" s="88"/>
      <c r="B691" s="88"/>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c r="DB691" s="12"/>
      <c r="DC691" s="12"/>
      <c r="DD691" s="12"/>
      <c r="DE691" s="12"/>
      <c r="DF691" s="12"/>
      <c r="DG691" s="12"/>
      <c r="DH691" s="12"/>
      <c r="DI691" s="12"/>
      <c r="DJ691" s="12"/>
      <c r="DK691" s="12"/>
      <c r="DL691" s="12"/>
      <c r="DM691" s="12"/>
      <c r="DN691" s="12"/>
      <c r="DO691" s="12"/>
      <c r="DP691" s="12"/>
      <c r="DQ691" s="12"/>
      <c r="DR691" s="12"/>
      <c r="DS691" s="12"/>
      <c r="DT691" s="12"/>
      <c r="DU691" s="12"/>
      <c r="DV691" s="12"/>
      <c r="DW691" s="12"/>
      <c r="DX691" s="12"/>
      <c r="DY691" s="12"/>
      <c r="DZ691" s="12"/>
      <c r="EA691" s="12"/>
      <c r="EB691" s="12"/>
      <c r="EC691" s="12"/>
      <c r="ED691" s="12"/>
      <c r="EE691" s="12"/>
      <c r="EF691" s="12"/>
      <c r="EG691" s="12"/>
      <c r="EH691" s="12"/>
      <c r="EI691" s="12"/>
      <c r="EJ691" s="12"/>
      <c r="EK691" s="12"/>
      <c r="EL691" s="12"/>
      <c r="EM691" s="12"/>
      <c r="EN691" s="12"/>
      <c r="EO691" s="12"/>
      <c r="EP691" s="12"/>
      <c r="EQ691" s="12"/>
      <c r="ER691" s="12"/>
      <c r="ES691" s="12"/>
      <c r="ET691" s="12"/>
      <c r="EU691" s="12"/>
      <c r="EV691" s="12"/>
      <c r="EW691" s="12"/>
      <c r="EX691" s="12"/>
      <c r="EY691" s="12"/>
      <c r="EZ691" s="12"/>
      <c r="FA691" s="12"/>
      <c r="FB691" s="12"/>
      <c r="FC691" s="12"/>
      <c r="FD691" s="12"/>
      <c r="FE691" s="12"/>
      <c r="FF691" s="12"/>
      <c r="FG691" s="12"/>
      <c r="FH691" s="12"/>
      <c r="FI691" s="12"/>
      <c r="FJ691" s="12"/>
      <c r="FK691" s="12"/>
      <c r="FL691" s="12"/>
      <c r="FM691" s="12"/>
      <c r="FN691" s="12"/>
      <c r="FO691" s="12"/>
      <c r="FP691" s="12"/>
      <c r="FQ691" s="12"/>
      <c r="FR691" s="12"/>
      <c r="FS691" s="12"/>
      <c r="FT691" s="12"/>
      <c r="FU691" s="12"/>
      <c r="FV691" s="12"/>
      <c r="FW691" s="12"/>
      <c r="FX691" s="12"/>
      <c r="FY691" s="12"/>
      <c r="FZ691" s="12"/>
      <c r="GA691" s="12"/>
      <c r="GB691" s="12"/>
      <c r="GC691" s="12"/>
      <c r="GD691" s="12"/>
      <c r="GE691" s="12"/>
      <c r="GF691" s="12"/>
      <c r="GG691" s="12"/>
      <c r="GH691" s="12"/>
      <c r="GI691" s="12"/>
      <c r="GJ691" s="12"/>
      <c r="GK691" s="12"/>
      <c r="GL691" s="12"/>
      <c r="GM691" s="12"/>
      <c r="GN691" s="12"/>
      <c r="GO691" s="12"/>
      <c r="GP691" s="12"/>
      <c r="GQ691" s="12"/>
      <c r="GR691" s="12"/>
      <c r="GS691" s="12"/>
      <c r="GT691" s="12"/>
      <c r="GU691" s="12"/>
      <c r="GV691" s="12"/>
      <c r="GW691" s="12"/>
      <c r="GX691" s="12"/>
      <c r="GY691" s="12"/>
      <c r="GZ691" s="12"/>
      <c r="HA691" s="12"/>
      <c r="HB691" s="12"/>
      <c r="HC691" s="12"/>
      <c r="HD691" s="12"/>
      <c r="HE691" s="12"/>
      <c r="HF691" s="12"/>
      <c r="HG691" s="12"/>
      <c r="HH691" s="12"/>
      <c r="HI691" s="12"/>
      <c r="HJ691" s="12"/>
      <c r="HK691" s="12"/>
      <c r="HL691" s="12"/>
      <c r="HM691" s="12"/>
      <c r="HN691" s="12"/>
      <c r="HO691" s="12"/>
      <c r="HP691" s="12"/>
      <c r="HQ691" s="12"/>
      <c r="HR691" s="12"/>
      <c r="HS691" s="12"/>
      <c r="HT691" s="12"/>
      <c r="HU691" s="12"/>
      <c r="HV691" s="12"/>
      <c r="HW691" s="12"/>
      <c r="HX691" s="12"/>
      <c r="HY691" s="12"/>
    </row>
    <row r="692" spans="1:233" x14ac:dyDescent="0.3">
      <c r="A692" s="88"/>
      <c r="B692" s="88"/>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12"/>
      <c r="CT692" s="12"/>
      <c r="CU692" s="12"/>
      <c r="CV692" s="12"/>
      <c r="CW692" s="12"/>
      <c r="CX692" s="12"/>
      <c r="CY692" s="12"/>
      <c r="CZ692" s="12"/>
      <c r="DA692" s="12"/>
      <c r="DB692" s="12"/>
      <c r="DC692" s="12"/>
      <c r="DD692" s="12"/>
      <c r="DE692" s="12"/>
      <c r="DF692" s="12"/>
      <c r="DG692" s="12"/>
      <c r="DH692" s="12"/>
      <c r="DI692" s="12"/>
      <c r="DJ692" s="12"/>
      <c r="DK692" s="12"/>
      <c r="DL692" s="12"/>
      <c r="DM692" s="12"/>
      <c r="DN692" s="12"/>
      <c r="DO692" s="12"/>
      <c r="DP692" s="12"/>
      <c r="DQ692" s="12"/>
      <c r="DR692" s="12"/>
      <c r="DS692" s="12"/>
      <c r="DT692" s="12"/>
      <c r="DU692" s="12"/>
      <c r="DV692" s="12"/>
      <c r="DW692" s="12"/>
      <c r="DX692" s="12"/>
      <c r="DY692" s="12"/>
      <c r="DZ692" s="12"/>
      <c r="EA692" s="12"/>
      <c r="EB692" s="12"/>
      <c r="EC692" s="12"/>
      <c r="ED692" s="12"/>
      <c r="EE692" s="12"/>
      <c r="EF692" s="12"/>
      <c r="EG692" s="12"/>
      <c r="EH692" s="12"/>
      <c r="EI692" s="12"/>
      <c r="EJ692" s="12"/>
      <c r="EK692" s="12"/>
      <c r="EL692" s="12"/>
      <c r="EM692" s="12"/>
      <c r="EN692" s="12"/>
      <c r="EO692" s="12"/>
      <c r="EP692" s="12"/>
      <c r="EQ692" s="12"/>
      <c r="ER692" s="12"/>
      <c r="ES692" s="12"/>
      <c r="ET692" s="12"/>
      <c r="EU692" s="12"/>
      <c r="EV692" s="12"/>
      <c r="EW692" s="12"/>
      <c r="EX692" s="12"/>
      <c r="EY692" s="12"/>
      <c r="EZ692" s="12"/>
      <c r="FA692" s="12"/>
      <c r="FB692" s="12"/>
      <c r="FC692" s="12"/>
      <c r="FD692" s="12"/>
      <c r="FE692" s="12"/>
      <c r="FF692" s="12"/>
      <c r="FG692" s="12"/>
      <c r="FH692" s="12"/>
      <c r="FI692" s="12"/>
      <c r="FJ692" s="12"/>
      <c r="FK692" s="12"/>
      <c r="FL692" s="12"/>
      <c r="FM692" s="12"/>
      <c r="FN692" s="12"/>
      <c r="FO692" s="12"/>
      <c r="FP692" s="12"/>
      <c r="FQ692" s="12"/>
      <c r="FR692" s="12"/>
      <c r="FS692" s="12"/>
      <c r="FT692" s="12"/>
      <c r="FU692" s="12"/>
      <c r="FV692" s="12"/>
      <c r="FW692" s="12"/>
      <c r="FX692" s="12"/>
      <c r="FY692" s="12"/>
      <c r="FZ692" s="12"/>
      <c r="GA692" s="12"/>
      <c r="GB692" s="12"/>
      <c r="GC692" s="12"/>
      <c r="GD692" s="12"/>
      <c r="GE692" s="12"/>
      <c r="GF692" s="12"/>
      <c r="GG692" s="12"/>
      <c r="GH692" s="12"/>
      <c r="GI692" s="12"/>
      <c r="GJ692" s="12"/>
      <c r="GK692" s="12"/>
      <c r="GL692" s="12"/>
      <c r="GM692" s="12"/>
      <c r="GN692" s="12"/>
      <c r="GO692" s="12"/>
      <c r="GP692" s="12"/>
      <c r="GQ692" s="12"/>
      <c r="GR692" s="12"/>
      <c r="GS692" s="12"/>
      <c r="GT692" s="12"/>
      <c r="GU692" s="12"/>
      <c r="GV692" s="12"/>
      <c r="GW692" s="12"/>
      <c r="GX692" s="12"/>
      <c r="GY692" s="12"/>
      <c r="GZ692" s="12"/>
      <c r="HA692" s="12"/>
      <c r="HB692" s="12"/>
      <c r="HC692" s="12"/>
      <c r="HD692" s="12"/>
      <c r="HE692" s="12"/>
      <c r="HF692" s="12"/>
      <c r="HG692" s="12"/>
      <c r="HH692" s="12"/>
      <c r="HI692" s="12"/>
      <c r="HJ692" s="12"/>
      <c r="HK692" s="12"/>
      <c r="HL692" s="12"/>
      <c r="HM692" s="12"/>
      <c r="HN692" s="12"/>
      <c r="HO692" s="12"/>
      <c r="HP692" s="12"/>
      <c r="HQ692" s="12"/>
      <c r="HR692" s="12"/>
      <c r="HS692" s="12"/>
      <c r="HT692" s="12"/>
      <c r="HU692" s="12"/>
      <c r="HV692" s="12"/>
      <c r="HW692" s="12"/>
      <c r="HX692" s="12"/>
      <c r="HY692" s="12"/>
    </row>
    <row r="693" spans="1:233" x14ac:dyDescent="0.3">
      <c r="A693" s="88"/>
      <c r="B693" s="88"/>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c r="CG693" s="12"/>
      <c r="CH693" s="12"/>
      <c r="CI693" s="12"/>
      <c r="CJ693" s="12"/>
      <c r="CK693" s="12"/>
      <c r="CL693" s="12"/>
      <c r="CM693" s="12"/>
      <c r="CN693" s="12"/>
      <c r="CO693" s="12"/>
      <c r="CP693" s="12"/>
      <c r="CQ693" s="12"/>
      <c r="CR693" s="12"/>
      <c r="CS693" s="12"/>
      <c r="CT693" s="12"/>
      <c r="CU693" s="12"/>
      <c r="CV693" s="12"/>
      <c r="CW693" s="12"/>
      <c r="CX693" s="12"/>
      <c r="CY693" s="12"/>
      <c r="CZ693" s="12"/>
      <c r="DA693" s="12"/>
      <c r="DB693" s="12"/>
      <c r="DC693" s="12"/>
      <c r="DD693" s="12"/>
      <c r="DE693" s="12"/>
      <c r="DF693" s="12"/>
      <c r="DG693" s="12"/>
      <c r="DH693" s="12"/>
      <c r="DI693" s="12"/>
      <c r="DJ693" s="12"/>
      <c r="DK693" s="12"/>
      <c r="DL693" s="12"/>
      <c r="DM693" s="12"/>
      <c r="DN693" s="12"/>
      <c r="DO693" s="12"/>
      <c r="DP693" s="12"/>
      <c r="DQ693" s="12"/>
      <c r="DR693" s="12"/>
      <c r="DS693" s="12"/>
      <c r="DT693" s="12"/>
      <c r="DU693" s="12"/>
      <c r="DV693" s="12"/>
      <c r="DW693" s="12"/>
      <c r="DX693" s="12"/>
      <c r="DY693" s="12"/>
      <c r="DZ693" s="12"/>
      <c r="EA693" s="12"/>
      <c r="EB693" s="12"/>
      <c r="EC693" s="12"/>
      <c r="ED693" s="12"/>
      <c r="EE693" s="12"/>
      <c r="EF693" s="12"/>
      <c r="EG693" s="12"/>
      <c r="EH693" s="12"/>
      <c r="EI693" s="12"/>
      <c r="EJ693" s="12"/>
      <c r="EK693" s="12"/>
      <c r="EL693" s="12"/>
      <c r="EM693" s="12"/>
      <c r="EN693" s="12"/>
      <c r="EO693" s="12"/>
      <c r="EP693" s="12"/>
      <c r="EQ693" s="12"/>
      <c r="ER693" s="12"/>
      <c r="ES693" s="12"/>
      <c r="ET693" s="12"/>
      <c r="EU693" s="12"/>
      <c r="EV693" s="12"/>
      <c r="EW693" s="12"/>
      <c r="EX693" s="12"/>
      <c r="EY693" s="12"/>
      <c r="EZ693" s="12"/>
      <c r="FA693" s="12"/>
      <c r="FB693" s="12"/>
      <c r="FC693" s="12"/>
      <c r="FD693" s="12"/>
      <c r="FE693" s="12"/>
      <c r="FF693" s="12"/>
      <c r="FG693" s="12"/>
      <c r="FH693" s="12"/>
      <c r="FI693" s="12"/>
      <c r="FJ693" s="12"/>
      <c r="FK693" s="12"/>
      <c r="FL693" s="12"/>
      <c r="FM693" s="12"/>
      <c r="FN693" s="12"/>
      <c r="FO693" s="12"/>
      <c r="FP693" s="12"/>
      <c r="FQ693" s="12"/>
      <c r="FR693" s="12"/>
      <c r="FS693" s="12"/>
      <c r="FT693" s="12"/>
      <c r="FU693" s="12"/>
      <c r="FV693" s="12"/>
      <c r="FW693" s="12"/>
      <c r="FX693" s="12"/>
      <c r="FY693" s="12"/>
      <c r="FZ693" s="12"/>
      <c r="GA693" s="12"/>
      <c r="GB693" s="12"/>
      <c r="GC693" s="12"/>
      <c r="GD693" s="12"/>
      <c r="GE693" s="12"/>
      <c r="GF693" s="12"/>
      <c r="GG693" s="12"/>
      <c r="GH693" s="12"/>
      <c r="GI693" s="12"/>
      <c r="GJ693" s="12"/>
      <c r="GK693" s="12"/>
      <c r="GL693" s="12"/>
      <c r="GM693" s="12"/>
      <c r="GN693" s="12"/>
      <c r="GO693" s="12"/>
      <c r="GP693" s="12"/>
      <c r="GQ693" s="12"/>
      <c r="GR693" s="12"/>
      <c r="GS693" s="12"/>
      <c r="GT693" s="12"/>
      <c r="GU693" s="12"/>
      <c r="GV693" s="12"/>
      <c r="GW693" s="12"/>
      <c r="GX693" s="12"/>
      <c r="GY693" s="12"/>
      <c r="GZ693" s="12"/>
      <c r="HA693" s="12"/>
      <c r="HB693" s="12"/>
      <c r="HC693" s="12"/>
      <c r="HD693" s="12"/>
      <c r="HE693" s="12"/>
      <c r="HF693" s="12"/>
      <c r="HG693" s="12"/>
      <c r="HH693" s="12"/>
      <c r="HI693" s="12"/>
      <c r="HJ693" s="12"/>
      <c r="HK693" s="12"/>
      <c r="HL693" s="12"/>
      <c r="HM693" s="12"/>
      <c r="HN693" s="12"/>
      <c r="HO693" s="12"/>
      <c r="HP693" s="12"/>
      <c r="HQ693" s="12"/>
      <c r="HR693" s="12"/>
      <c r="HS693" s="12"/>
      <c r="HT693" s="12"/>
      <c r="HU693" s="12"/>
      <c r="HV693" s="12"/>
      <c r="HW693" s="12"/>
      <c r="HX693" s="12"/>
      <c r="HY693" s="12"/>
    </row>
    <row r="694" spans="1:233" x14ac:dyDescent="0.3">
      <c r="A694" s="88"/>
      <c r="B694" s="88"/>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c r="CG694" s="12"/>
      <c r="CH694" s="12"/>
      <c r="CI694" s="12"/>
      <c r="CJ694" s="12"/>
      <c r="CK694" s="12"/>
      <c r="CL694" s="12"/>
      <c r="CM694" s="12"/>
      <c r="CN694" s="12"/>
      <c r="CO694" s="12"/>
      <c r="CP694" s="12"/>
      <c r="CQ694" s="12"/>
      <c r="CR694" s="12"/>
      <c r="CS694" s="12"/>
      <c r="CT694" s="12"/>
      <c r="CU694" s="12"/>
      <c r="CV694" s="12"/>
      <c r="CW694" s="12"/>
      <c r="CX694" s="12"/>
      <c r="CY694" s="12"/>
      <c r="CZ694" s="12"/>
      <c r="DA694" s="12"/>
      <c r="DB694" s="12"/>
      <c r="DC694" s="12"/>
      <c r="DD694" s="12"/>
      <c r="DE694" s="12"/>
      <c r="DF694" s="12"/>
      <c r="DG694" s="12"/>
      <c r="DH694" s="12"/>
      <c r="DI694" s="12"/>
      <c r="DJ694" s="12"/>
      <c r="DK694" s="12"/>
      <c r="DL694" s="12"/>
      <c r="DM694" s="12"/>
      <c r="DN694" s="12"/>
      <c r="DO694" s="12"/>
      <c r="DP694" s="12"/>
      <c r="DQ694" s="12"/>
      <c r="DR694" s="12"/>
      <c r="DS694" s="12"/>
      <c r="DT694" s="12"/>
      <c r="DU694" s="12"/>
      <c r="DV694" s="12"/>
      <c r="DW694" s="12"/>
      <c r="DX694" s="12"/>
      <c r="DY694" s="12"/>
      <c r="DZ694" s="12"/>
      <c r="EA694" s="12"/>
      <c r="EB694" s="12"/>
      <c r="EC694" s="12"/>
      <c r="ED694" s="12"/>
      <c r="EE694" s="12"/>
      <c r="EF694" s="12"/>
      <c r="EG694" s="12"/>
      <c r="EH694" s="12"/>
      <c r="EI694" s="12"/>
      <c r="EJ694" s="12"/>
      <c r="EK694" s="12"/>
      <c r="EL694" s="12"/>
      <c r="EM694" s="12"/>
      <c r="EN694" s="12"/>
      <c r="EO694" s="12"/>
      <c r="EP694" s="12"/>
      <c r="EQ694" s="12"/>
      <c r="ER694" s="12"/>
      <c r="ES694" s="12"/>
      <c r="ET694" s="12"/>
      <c r="EU694" s="12"/>
      <c r="EV694" s="12"/>
      <c r="EW694" s="12"/>
      <c r="EX694" s="12"/>
      <c r="EY694" s="12"/>
      <c r="EZ694" s="12"/>
      <c r="FA694" s="12"/>
      <c r="FB694" s="12"/>
      <c r="FC694" s="12"/>
      <c r="FD694" s="12"/>
      <c r="FE694" s="12"/>
      <c r="FF694" s="12"/>
      <c r="FG694" s="12"/>
      <c r="FH694" s="12"/>
      <c r="FI694" s="12"/>
      <c r="FJ694" s="12"/>
      <c r="FK694" s="12"/>
      <c r="FL694" s="12"/>
      <c r="FM694" s="12"/>
      <c r="FN694" s="12"/>
      <c r="FO694" s="12"/>
      <c r="FP694" s="12"/>
      <c r="FQ694" s="12"/>
      <c r="FR694" s="12"/>
      <c r="FS694" s="12"/>
      <c r="FT694" s="12"/>
      <c r="FU694" s="12"/>
      <c r="FV694" s="12"/>
      <c r="FW694" s="12"/>
      <c r="FX694" s="12"/>
      <c r="FY694" s="12"/>
      <c r="FZ694" s="12"/>
      <c r="GA694" s="12"/>
      <c r="GB694" s="12"/>
      <c r="GC694" s="12"/>
      <c r="GD694" s="12"/>
      <c r="GE694" s="12"/>
      <c r="GF694" s="12"/>
      <c r="GG694" s="12"/>
      <c r="GH694" s="12"/>
      <c r="GI694" s="12"/>
      <c r="GJ694" s="12"/>
      <c r="GK694" s="12"/>
      <c r="GL694" s="12"/>
      <c r="GM694" s="12"/>
      <c r="GN694" s="12"/>
      <c r="GO694" s="12"/>
      <c r="GP694" s="12"/>
      <c r="GQ694" s="12"/>
      <c r="GR694" s="12"/>
      <c r="GS694" s="12"/>
      <c r="GT694" s="12"/>
      <c r="GU694" s="12"/>
      <c r="GV694" s="12"/>
      <c r="GW694" s="12"/>
      <c r="GX694" s="12"/>
      <c r="GY694" s="12"/>
      <c r="GZ694" s="12"/>
      <c r="HA694" s="12"/>
      <c r="HB694" s="12"/>
      <c r="HC694" s="12"/>
      <c r="HD694" s="12"/>
      <c r="HE694" s="12"/>
      <c r="HF694" s="12"/>
      <c r="HG694" s="12"/>
      <c r="HH694" s="12"/>
      <c r="HI694" s="12"/>
      <c r="HJ694" s="12"/>
      <c r="HK694" s="12"/>
      <c r="HL694" s="12"/>
      <c r="HM694" s="12"/>
      <c r="HN694" s="12"/>
      <c r="HO694" s="12"/>
      <c r="HP694" s="12"/>
      <c r="HQ694" s="12"/>
      <c r="HR694" s="12"/>
      <c r="HS694" s="12"/>
      <c r="HT694" s="12"/>
      <c r="HU694" s="12"/>
      <c r="HV694" s="12"/>
      <c r="HW694" s="12"/>
      <c r="HX694" s="12"/>
      <c r="HY694" s="12"/>
    </row>
    <row r="695" spans="1:233" x14ac:dyDescent="0.3">
      <c r="A695" s="88"/>
      <c r="B695" s="88"/>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c r="CG695" s="12"/>
      <c r="CH695" s="12"/>
      <c r="CI695" s="12"/>
      <c r="CJ695" s="12"/>
      <c r="CK695" s="12"/>
      <c r="CL695" s="12"/>
      <c r="CM695" s="12"/>
      <c r="CN695" s="12"/>
      <c r="CO695" s="12"/>
      <c r="CP695" s="12"/>
      <c r="CQ695" s="12"/>
      <c r="CR695" s="12"/>
      <c r="CS695" s="12"/>
      <c r="CT695" s="12"/>
      <c r="CU695" s="12"/>
      <c r="CV695" s="12"/>
      <c r="CW695" s="12"/>
      <c r="CX695" s="12"/>
      <c r="CY695" s="12"/>
      <c r="CZ695" s="12"/>
      <c r="DA695" s="12"/>
      <c r="DB695" s="12"/>
      <c r="DC695" s="12"/>
      <c r="DD695" s="12"/>
      <c r="DE695" s="12"/>
      <c r="DF695" s="12"/>
      <c r="DG695" s="12"/>
      <c r="DH695" s="12"/>
      <c r="DI695" s="12"/>
      <c r="DJ695" s="12"/>
      <c r="DK695" s="12"/>
      <c r="DL695" s="12"/>
      <c r="DM695" s="12"/>
      <c r="DN695" s="12"/>
      <c r="DO695" s="12"/>
      <c r="DP695" s="12"/>
      <c r="DQ695" s="12"/>
      <c r="DR695" s="12"/>
      <c r="DS695" s="12"/>
      <c r="DT695" s="12"/>
      <c r="DU695" s="12"/>
      <c r="DV695" s="12"/>
      <c r="DW695" s="12"/>
      <c r="DX695" s="12"/>
      <c r="DY695" s="12"/>
      <c r="DZ695" s="12"/>
      <c r="EA695" s="12"/>
      <c r="EB695" s="12"/>
      <c r="EC695" s="12"/>
      <c r="ED695" s="12"/>
      <c r="EE695" s="12"/>
      <c r="EF695" s="12"/>
      <c r="EG695" s="12"/>
      <c r="EH695" s="12"/>
      <c r="EI695" s="12"/>
      <c r="EJ695" s="12"/>
      <c r="EK695" s="12"/>
      <c r="EL695" s="12"/>
      <c r="EM695" s="12"/>
      <c r="EN695" s="12"/>
      <c r="EO695" s="12"/>
      <c r="EP695" s="12"/>
      <c r="EQ695" s="12"/>
      <c r="ER695" s="12"/>
      <c r="ES695" s="12"/>
      <c r="ET695" s="12"/>
      <c r="EU695" s="12"/>
      <c r="EV695" s="12"/>
      <c r="EW695" s="12"/>
      <c r="EX695" s="12"/>
      <c r="EY695" s="12"/>
      <c r="EZ695" s="12"/>
      <c r="FA695" s="12"/>
      <c r="FB695" s="12"/>
      <c r="FC695" s="12"/>
      <c r="FD695" s="12"/>
      <c r="FE695" s="12"/>
      <c r="FF695" s="12"/>
      <c r="FG695" s="12"/>
      <c r="FH695" s="12"/>
      <c r="FI695" s="12"/>
      <c r="FJ695" s="12"/>
      <c r="FK695" s="12"/>
      <c r="FL695" s="12"/>
      <c r="FM695" s="12"/>
      <c r="FN695" s="12"/>
      <c r="FO695" s="12"/>
      <c r="FP695" s="12"/>
      <c r="FQ695" s="12"/>
      <c r="FR695" s="12"/>
      <c r="FS695" s="12"/>
      <c r="FT695" s="12"/>
      <c r="FU695" s="12"/>
      <c r="FV695" s="12"/>
      <c r="FW695" s="12"/>
      <c r="FX695" s="12"/>
      <c r="FY695" s="12"/>
      <c r="FZ695" s="12"/>
      <c r="GA695" s="12"/>
      <c r="GB695" s="12"/>
      <c r="GC695" s="12"/>
      <c r="GD695" s="12"/>
      <c r="GE695" s="12"/>
      <c r="GF695" s="12"/>
      <c r="GG695" s="12"/>
      <c r="GH695" s="12"/>
      <c r="GI695" s="12"/>
      <c r="GJ695" s="12"/>
      <c r="GK695" s="12"/>
      <c r="GL695" s="12"/>
      <c r="GM695" s="12"/>
      <c r="GN695" s="12"/>
      <c r="GO695" s="12"/>
      <c r="GP695" s="12"/>
      <c r="GQ695" s="12"/>
      <c r="GR695" s="12"/>
      <c r="GS695" s="12"/>
      <c r="GT695" s="12"/>
      <c r="GU695" s="12"/>
      <c r="GV695" s="12"/>
      <c r="GW695" s="12"/>
      <c r="GX695" s="12"/>
      <c r="GY695" s="12"/>
      <c r="GZ695" s="12"/>
      <c r="HA695" s="12"/>
      <c r="HB695" s="12"/>
      <c r="HC695" s="12"/>
      <c r="HD695" s="12"/>
      <c r="HE695" s="12"/>
      <c r="HF695" s="12"/>
      <c r="HG695" s="12"/>
      <c r="HH695" s="12"/>
      <c r="HI695" s="12"/>
      <c r="HJ695" s="12"/>
      <c r="HK695" s="12"/>
      <c r="HL695" s="12"/>
      <c r="HM695" s="12"/>
      <c r="HN695" s="12"/>
      <c r="HO695" s="12"/>
      <c r="HP695" s="12"/>
      <c r="HQ695" s="12"/>
      <c r="HR695" s="12"/>
      <c r="HS695" s="12"/>
      <c r="HT695" s="12"/>
      <c r="HU695" s="12"/>
      <c r="HV695" s="12"/>
      <c r="HW695" s="12"/>
      <c r="HX695" s="12"/>
      <c r="HY695" s="12"/>
    </row>
    <row r="696" spans="1:233" x14ac:dyDescent="0.3">
      <c r="A696" s="88"/>
      <c r="B696" s="88"/>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c r="DB696" s="12"/>
      <c r="DC696" s="12"/>
      <c r="DD696" s="12"/>
      <c r="DE696" s="12"/>
      <c r="DF696" s="12"/>
      <c r="DG696" s="12"/>
      <c r="DH696" s="12"/>
      <c r="DI696" s="12"/>
      <c r="DJ696" s="12"/>
      <c r="DK696" s="12"/>
      <c r="DL696" s="12"/>
      <c r="DM696" s="12"/>
      <c r="DN696" s="12"/>
      <c r="DO696" s="12"/>
      <c r="DP696" s="12"/>
      <c r="DQ696" s="12"/>
      <c r="DR696" s="12"/>
      <c r="DS696" s="12"/>
      <c r="DT696" s="12"/>
      <c r="DU696" s="12"/>
      <c r="DV696" s="12"/>
      <c r="DW696" s="12"/>
      <c r="DX696" s="12"/>
      <c r="DY696" s="12"/>
      <c r="DZ696" s="12"/>
      <c r="EA696" s="12"/>
      <c r="EB696" s="12"/>
      <c r="EC696" s="12"/>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c r="FE696" s="12"/>
      <c r="FF696" s="12"/>
      <c r="FG696" s="12"/>
      <c r="FH696" s="12"/>
      <c r="FI696" s="12"/>
      <c r="FJ696" s="12"/>
      <c r="FK696" s="12"/>
      <c r="FL696" s="12"/>
      <c r="FM696" s="12"/>
      <c r="FN696" s="12"/>
      <c r="FO696" s="12"/>
      <c r="FP696" s="12"/>
      <c r="FQ696" s="12"/>
      <c r="FR696" s="12"/>
      <c r="FS696" s="12"/>
      <c r="FT696" s="12"/>
      <c r="FU696" s="12"/>
      <c r="FV696" s="12"/>
      <c r="FW696" s="12"/>
      <c r="FX696" s="12"/>
      <c r="FY696" s="12"/>
      <c r="FZ696" s="12"/>
      <c r="GA696" s="12"/>
      <c r="GB696" s="12"/>
      <c r="GC696" s="12"/>
      <c r="GD696" s="12"/>
      <c r="GE696" s="12"/>
      <c r="GF696" s="12"/>
      <c r="GG696" s="12"/>
      <c r="GH696" s="12"/>
      <c r="GI696" s="12"/>
      <c r="GJ696" s="12"/>
      <c r="GK696" s="12"/>
      <c r="GL696" s="12"/>
      <c r="GM696" s="12"/>
      <c r="GN696" s="12"/>
      <c r="GO696" s="12"/>
      <c r="GP696" s="12"/>
      <c r="GQ696" s="12"/>
      <c r="GR696" s="12"/>
      <c r="GS696" s="12"/>
      <c r="GT696" s="12"/>
      <c r="GU696" s="12"/>
      <c r="GV696" s="12"/>
      <c r="GW696" s="12"/>
      <c r="GX696" s="12"/>
      <c r="GY696" s="12"/>
      <c r="GZ696" s="12"/>
      <c r="HA696" s="12"/>
      <c r="HB696" s="12"/>
      <c r="HC696" s="12"/>
      <c r="HD696" s="12"/>
      <c r="HE696" s="12"/>
      <c r="HF696" s="12"/>
      <c r="HG696" s="12"/>
      <c r="HH696" s="12"/>
      <c r="HI696" s="12"/>
      <c r="HJ696" s="12"/>
      <c r="HK696" s="12"/>
      <c r="HL696" s="12"/>
      <c r="HM696" s="12"/>
      <c r="HN696" s="12"/>
      <c r="HO696" s="12"/>
      <c r="HP696" s="12"/>
      <c r="HQ696" s="12"/>
      <c r="HR696" s="12"/>
      <c r="HS696" s="12"/>
      <c r="HT696" s="12"/>
      <c r="HU696" s="12"/>
      <c r="HV696" s="12"/>
      <c r="HW696" s="12"/>
      <c r="HX696" s="12"/>
      <c r="HY696" s="12"/>
    </row>
    <row r="697" spans="1:233" x14ac:dyDescent="0.3">
      <c r="A697" s="88"/>
      <c r="B697" s="88"/>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2"/>
      <c r="CR697" s="12"/>
      <c r="CS697" s="12"/>
      <c r="CT697" s="12"/>
      <c r="CU697" s="12"/>
      <c r="CV697" s="12"/>
      <c r="CW697" s="12"/>
      <c r="CX697" s="12"/>
      <c r="CY697" s="12"/>
      <c r="CZ697" s="12"/>
      <c r="DA697" s="12"/>
      <c r="DB697" s="12"/>
      <c r="DC697" s="12"/>
      <c r="DD697" s="12"/>
      <c r="DE697" s="12"/>
      <c r="DF697" s="12"/>
      <c r="DG697" s="12"/>
      <c r="DH697" s="12"/>
      <c r="DI697" s="12"/>
      <c r="DJ697" s="12"/>
      <c r="DK697" s="12"/>
      <c r="DL697" s="12"/>
      <c r="DM697" s="12"/>
      <c r="DN697" s="12"/>
      <c r="DO697" s="12"/>
      <c r="DP697" s="12"/>
      <c r="DQ697" s="12"/>
      <c r="DR697" s="12"/>
      <c r="DS697" s="12"/>
      <c r="DT697" s="12"/>
      <c r="DU697" s="12"/>
      <c r="DV697" s="12"/>
      <c r="DW697" s="12"/>
      <c r="DX697" s="12"/>
      <c r="DY697" s="12"/>
      <c r="DZ697" s="12"/>
      <c r="EA697" s="12"/>
      <c r="EB697" s="12"/>
      <c r="EC697" s="12"/>
      <c r="ED697" s="12"/>
      <c r="EE697" s="12"/>
      <c r="EF697" s="12"/>
      <c r="EG697" s="12"/>
      <c r="EH697" s="12"/>
      <c r="EI697" s="12"/>
      <c r="EJ697" s="12"/>
      <c r="EK697" s="12"/>
      <c r="EL697" s="12"/>
      <c r="EM697" s="12"/>
      <c r="EN697" s="12"/>
      <c r="EO697" s="12"/>
      <c r="EP697" s="12"/>
      <c r="EQ697" s="12"/>
      <c r="ER697" s="12"/>
      <c r="ES697" s="12"/>
      <c r="ET697" s="12"/>
      <c r="EU697" s="12"/>
      <c r="EV697" s="12"/>
      <c r="EW697" s="12"/>
      <c r="EX697" s="12"/>
      <c r="EY697" s="12"/>
      <c r="EZ697" s="12"/>
      <c r="FA697" s="12"/>
      <c r="FB697" s="12"/>
      <c r="FC697" s="12"/>
      <c r="FD697" s="12"/>
      <c r="FE697" s="12"/>
      <c r="FF697" s="12"/>
      <c r="FG697" s="12"/>
      <c r="FH697" s="12"/>
      <c r="FI697" s="12"/>
      <c r="FJ697" s="12"/>
      <c r="FK697" s="12"/>
      <c r="FL697" s="12"/>
      <c r="FM697" s="12"/>
      <c r="FN697" s="12"/>
      <c r="FO697" s="12"/>
      <c r="FP697" s="12"/>
      <c r="FQ697" s="12"/>
      <c r="FR697" s="12"/>
      <c r="FS697" s="12"/>
      <c r="FT697" s="12"/>
      <c r="FU697" s="12"/>
      <c r="FV697" s="12"/>
      <c r="FW697" s="12"/>
      <c r="FX697" s="12"/>
      <c r="FY697" s="12"/>
      <c r="FZ697" s="12"/>
      <c r="GA697" s="12"/>
      <c r="GB697" s="12"/>
      <c r="GC697" s="12"/>
      <c r="GD697" s="12"/>
      <c r="GE697" s="12"/>
      <c r="GF697" s="12"/>
      <c r="GG697" s="12"/>
      <c r="GH697" s="12"/>
      <c r="GI697" s="12"/>
      <c r="GJ697" s="12"/>
      <c r="GK697" s="12"/>
      <c r="GL697" s="12"/>
      <c r="GM697" s="12"/>
      <c r="GN697" s="12"/>
      <c r="GO697" s="12"/>
      <c r="GP697" s="12"/>
      <c r="GQ697" s="12"/>
      <c r="GR697" s="12"/>
      <c r="GS697" s="12"/>
      <c r="GT697" s="12"/>
      <c r="GU697" s="12"/>
      <c r="GV697" s="12"/>
      <c r="GW697" s="12"/>
      <c r="GX697" s="12"/>
      <c r="GY697" s="12"/>
      <c r="GZ697" s="12"/>
      <c r="HA697" s="12"/>
      <c r="HB697" s="12"/>
      <c r="HC697" s="12"/>
      <c r="HD697" s="12"/>
      <c r="HE697" s="12"/>
      <c r="HF697" s="12"/>
      <c r="HG697" s="12"/>
      <c r="HH697" s="12"/>
      <c r="HI697" s="12"/>
      <c r="HJ697" s="12"/>
      <c r="HK697" s="12"/>
      <c r="HL697" s="12"/>
      <c r="HM697" s="12"/>
      <c r="HN697" s="12"/>
      <c r="HO697" s="12"/>
      <c r="HP697" s="12"/>
      <c r="HQ697" s="12"/>
      <c r="HR697" s="12"/>
      <c r="HS697" s="12"/>
      <c r="HT697" s="12"/>
      <c r="HU697" s="12"/>
      <c r="HV697" s="12"/>
      <c r="HW697" s="12"/>
      <c r="HX697" s="12"/>
      <c r="HY697" s="12"/>
    </row>
    <row r="698" spans="1:233" x14ac:dyDescent="0.3">
      <c r="A698" s="88"/>
      <c r="B698" s="88"/>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2"/>
      <c r="CR698" s="12"/>
      <c r="CS698" s="12"/>
      <c r="CT698" s="12"/>
      <c r="CU698" s="12"/>
      <c r="CV698" s="12"/>
      <c r="CW698" s="12"/>
      <c r="CX698" s="12"/>
      <c r="CY698" s="12"/>
      <c r="CZ698" s="12"/>
      <c r="DA698" s="12"/>
      <c r="DB698" s="12"/>
      <c r="DC698" s="12"/>
      <c r="DD698" s="12"/>
      <c r="DE698" s="12"/>
      <c r="DF698" s="12"/>
      <c r="DG698" s="12"/>
      <c r="DH698" s="12"/>
      <c r="DI698" s="12"/>
      <c r="DJ698" s="12"/>
      <c r="DK698" s="12"/>
      <c r="DL698" s="12"/>
      <c r="DM698" s="12"/>
      <c r="DN698" s="12"/>
      <c r="DO698" s="12"/>
      <c r="DP698" s="12"/>
      <c r="DQ698" s="12"/>
      <c r="DR698" s="12"/>
      <c r="DS698" s="12"/>
      <c r="DT698" s="12"/>
      <c r="DU698" s="12"/>
      <c r="DV698" s="12"/>
      <c r="DW698" s="12"/>
      <c r="DX698" s="12"/>
      <c r="DY698" s="12"/>
      <c r="DZ698" s="12"/>
      <c r="EA698" s="12"/>
      <c r="EB698" s="12"/>
      <c r="EC698" s="12"/>
      <c r="ED698" s="12"/>
      <c r="EE698" s="12"/>
      <c r="EF698" s="12"/>
      <c r="EG698" s="12"/>
      <c r="EH698" s="12"/>
      <c r="EI698" s="12"/>
      <c r="EJ698" s="12"/>
      <c r="EK698" s="12"/>
      <c r="EL698" s="12"/>
      <c r="EM698" s="12"/>
      <c r="EN698" s="12"/>
      <c r="EO698" s="12"/>
      <c r="EP698" s="12"/>
      <c r="EQ698" s="12"/>
      <c r="ER698" s="12"/>
      <c r="ES698" s="12"/>
      <c r="ET698" s="12"/>
      <c r="EU698" s="12"/>
      <c r="EV698" s="12"/>
      <c r="EW698" s="12"/>
      <c r="EX698" s="12"/>
      <c r="EY698" s="12"/>
      <c r="EZ698" s="12"/>
      <c r="FA698" s="12"/>
      <c r="FB698" s="12"/>
      <c r="FC698" s="12"/>
      <c r="FD698" s="12"/>
      <c r="FE698" s="12"/>
      <c r="FF698" s="12"/>
      <c r="FG698" s="12"/>
      <c r="FH698" s="12"/>
      <c r="FI698" s="12"/>
      <c r="FJ698" s="12"/>
      <c r="FK698" s="12"/>
      <c r="FL698" s="12"/>
      <c r="FM698" s="12"/>
      <c r="FN698" s="12"/>
      <c r="FO698" s="12"/>
      <c r="FP698" s="12"/>
      <c r="FQ698" s="12"/>
      <c r="FR698" s="12"/>
      <c r="FS698" s="12"/>
      <c r="FT698" s="12"/>
      <c r="FU698" s="12"/>
      <c r="FV698" s="12"/>
      <c r="FW698" s="12"/>
      <c r="FX698" s="12"/>
      <c r="FY698" s="12"/>
      <c r="FZ698" s="12"/>
      <c r="GA698" s="12"/>
      <c r="GB698" s="12"/>
      <c r="GC698" s="12"/>
      <c r="GD698" s="12"/>
      <c r="GE698" s="12"/>
      <c r="GF698" s="12"/>
      <c r="GG698" s="12"/>
      <c r="GH698" s="12"/>
      <c r="GI698" s="12"/>
      <c r="GJ698" s="12"/>
      <c r="GK698" s="12"/>
      <c r="GL698" s="12"/>
      <c r="GM698" s="12"/>
      <c r="GN698" s="12"/>
      <c r="GO698" s="12"/>
      <c r="GP698" s="12"/>
      <c r="GQ698" s="12"/>
      <c r="GR698" s="12"/>
      <c r="GS698" s="12"/>
      <c r="GT698" s="12"/>
      <c r="GU698" s="12"/>
      <c r="GV698" s="12"/>
      <c r="GW698" s="12"/>
      <c r="GX698" s="12"/>
      <c r="GY698" s="12"/>
      <c r="GZ698" s="12"/>
      <c r="HA698" s="12"/>
      <c r="HB698" s="12"/>
      <c r="HC698" s="12"/>
      <c r="HD698" s="12"/>
      <c r="HE698" s="12"/>
      <c r="HF698" s="12"/>
      <c r="HG698" s="12"/>
      <c r="HH698" s="12"/>
      <c r="HI698" s="12"/>
      <c r="HJ698" s="12"/>
      <c r="HK698" s="12"/>
      <c r="HL698" s="12"/>
      <c r="HM698" s="12"/>
      <c r="HN698" s="12"/>
      <c r="HO698" s="12"/>
      <c r="HP698" s="12"/>
      <c r="HQ698" s="12"/>
      <c r="HR698" s="12"/>
      <c r="HS698" s="12"/>
      <c r="HT698" s="12"/>
      <c r="HU698" s="12"/>
      <c r="HV698" s="12"/>
      <c r="HW698" s="12"/>
      <c r="HX698" s="12"/>
      <c r="HY698" s="12"/>
    </row>
    <row r="699" spans="1:233" x14ac:dyDescent="0.3">
      <c r="A699" s="88"/>
      <c r="B699" s="88"/>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2"/>
      <c r="CR699" s="12"/>
      <c r="CS699" s="12"/>
      <c r="CT699" s="12"/>
      <c r="CU699" s="12"/>
      <c r="CV699" s="12"/>
      <c r="CW699" s="12"/>
      <c r="CX699" s="12"/>
      <c r="CY699" s="12"/>
      <c r="CZ699" s="12"/>
      <c r="DA699" s="12"/>
      <c r="DB699" s="12"/>
      <c r="DC699" s="12"/>
      <c r="DD699" s="12"/>
      <c r="DE699" s="12"/>
      <c r="DF699" s="12"/>
      <c r="DG699" s="12"/>
      <c r="DH699" s="12"/>
      <c r="DI699" s="12"/>
      <c r="DJ699" s="12"/>
      <c r="DK699" s="12"/>
      <c r="DL699" s="12"/>
      <c r="DM699" s="12"/>
      <c r="DN699" s="12"/>
      <c r="DO699" s="12"/>
      <c r="DP699" s="12"/>
      <c r="DQ699" s="12"/>
      <c r="DR699" s="12"/>
      <c r="DS699" s="12"/>
      <c r="DT699" s="12"/>
      <c r="DU699" s="12"/>
      <c r="DV699" s="12"/>
      <c r="DW699" s="12"/>
      <c r="DX699" s="12"/>
      <c r="DY699" s="12"/>
      <c r="DZ699" s="12"/>
      <c r="EA699" s="12"/>
      <c r="EB699" s="12"/>
      <c r="EC699" s="12"/>
      <c r="ED699" s="12"/>
      <c r="EE699" s="12"/>
      <c r="EF699" s="12"/>
      <c r="EG699" s="12"/>
      <c r="EH699" s="12"/>
      <c r="EI699" s="12"/>
      <c r="EJ699" s="12"/>
      <c r="EK699" s="12"/>
      <c r="EL699" s="12"/>
      <c r="EM699" s="12"/>
      <c r="EN699" s="12"/>
      <c r="EO699" s="12"/>
      <c r="EP699" s="12"/>
      <c r="EQ699" s="12"/>
      <c r="ER699" s="12"/>
      <c r="ES699" s="12"/>
      <c r="ET699" s="12"/>
      <c r="EU699" s="12"/>
      <c r="EV699" s="12"/>
      <c r="EW699" s="12"/>
      <c r="EX699" s="12"/>
      <c r="EY699" s="12"/>
      <c r="EZ699" s="12"/>
      <c r="FA699" s="12"/>
      <c r="FB699" s="12"/>
      <c r="FC699" s="12"/>
      <c r="FD699" s="12"/>
      <c r="FE699" s="12"/>
      <c r="FF699" s="12"/>
      <c r="FG699" s="12"/>
      <c r="FH699" s="12"/>
      <c r="FI699" s="12"/>
      <c r="FJ699" s="12"/>
      <c r="FK699" s="12"/>
      <c r="FL699" s="12"/>
      <c r="FM699" s="12"/>
      <c r="FN699" s="12"/>
      <c r="FO699" s="12"/>
      <c r="FP699" s="12"/>
      <c r="FQ699" s="12"/>
      <c r="FR699" s="12"/>
      <c r="FS699" s="12"/>
      <c r="FT699" s="12"/>
      <c r="FU699" s="12"/>
      <c r="FV699" s="12"/>
      <c r="FW699" s="12"/>
      <c r="FX699" s="12"/>
      <c r="FY699" s="12"/>
      <c r="FZ699" s="12"/>
      <c r="GA699" s="12"/>
      <c r="GB699" s="12"/>
      <c r="GC699" s="12"/>
      <c r="GD699" s="12"/>
      <c r="GE699" s="12"/>
      <c r="GF699" s="12"/>
      <c r="GG699" s="12"/>
      <c r="GH699" s="12"/>
      <c r="GI699" s="12"/>
      <c r="GJ699" s="12"/>
      <c r="GK699" s="12"/>
      <c r="GL699" s="12"/>
      <c r="GM699" s="12"/>
      <c r="GN699" s="12"/>
      <c r="GO699" s="12"/>
      <c r="GP699" s="12"/>
      <c r="GQ699" s="12"/>
      <c r="GR699" s="12"/>
      <c r="GS699" s="12"/>
      <c r="GT699" s="12"/>
      <c r="GU699" s="12"/>
      <c r="GV699" s="12"/>
      <c r="GW699" s="12"/>
      <c r="GX699" s="12"/>
      <c r="GY699" s="12"/>
      <c r="GZ699" s="12"/>
      <c r="HA699" s="12"/>
      <c r="HB699" s="12"/>
      <c r="HC699" s="12"/>
      <c r="HD699" s="12"/>
      <c r="HE699" s="12"/>
      <c r="HF699" s="12"/>
      <c r="HG699" s="12"/>
      <c r="HH699" s="12"/>
      <c r="HI699" s="12"/>
      <c r="HJ699" s="12"/>
      <c r="HK699" s="12"/>
      <c r="HL699" s="12"/>
      <c r="HM699" s="12"/>
      <c r="HN699" s="12"/>
      <c r="HO699" s="12"/>
      <c r="HP699" s="12"/>
      <c r="HQ699" s="12"/>
      <c r="HR699" s="12"/>
      <c r="HS699" s="12"/>
      <c r="HT699" s="12"/>
      <c r="HU699" s="12"/>
      <c r="HV699" s="12"/>
      <c r="HW699" s="12"/>
      <c r="HX699" s="12"/>
      <c r="HY699" s="12"/>
    </row>
    <row r="700" spans="1:233" x14ac:dyDescent="0.3">
      <c r="A700" s="88"/>
      <c r="B700" s="88"/>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c r="DK700" s="12"/>
      <c r="DL700" s="12"/>
      <c r="DM700" s="12"/>
      <c r="DN700" s="12"/>
      <c r="DO700" s="12"/>
      <c r="DP700" s="12"/>
      <c r="DQ700" s="12"/>
      <c r="DR700" s="12"/>
      <c r="DS700" s="12"/>
      <c r="DT700" s="12"/>
      <c r="DU700" s="12"/>
      <c r="DV700" s="12"/>
      <c r="DW700" s="12"/>
      <c r="DX700" s="12"/>
      <c r="DY700" s="12"/>
      <c r="DZ700" s="12"/>
      <c r="EA700" s="12"/>
      <c r="EB700" s="12"/>
      <c r="EC700" s="12"/>
      <c r="ED700" s="12"/>
      <c r="EE700" s="12"/>
      <c r="EF700" s="12"/>
      <c r="EG700" s="12"/>
      <c r="EH700" s="12"/>
      <c r="EI700" s="12"/>
      <c r="EJ700" s="12"/>
      <c r="EK700" s="12"/>
      <c r="EL700" s="12"/>
      <c r="EM700" s="12"/>
      <c r="EN700" s="12"/>
      <c r="EO700" s="12"/>
      <c r="EP700" s="12"/>
      <c r="EQ700" s="12"/>
      <c r="ER700" s="12"/>
      <c r="ES700" s="12"/>
      <c r="ET700" s="12"/>
      <c r="EU700" s="12"/>
      <c r="EV700" s="12"/>
      <c r="EW700" s="12"/>
      <c r="EX700" s="12"/>
      <c r="EY700" s="12"/>
      <c r="EZ700" s="12"/>
      <c r="FA700" s="12"/>
      <c r="FB700" s="12"/>
      <c r="FC700" s="12"/>
      <c r="FD700" s="12"/>
      <c r="FE700" s="12"/>
      <c r="FF700" s="12"/>
      <c r="FG700" s="12"/>
      <c r="FH700" s="12"/>
      <c r="FI700" s="12"/>
      <c r="FJ700" s="12"/>
      <c r="FK700" s="12"/>
      <c r="FL700" s="12"/>
      <c r="FM700" s="12"/>
      <c r="FN700" s="12"/>
      <c r="FO700" s="12"/>
      <c r="FP700" s="12"/>
      <c r="FQ700" s="12"/>
      <c r="FR700" s="12"/>
      <c r="FS700" s="12"/>
      <c r="FT700" s="12"/>
      <c r="FU700" s="12"/>
      <c r="FV700" s="12"/>
      <c r="FW700" s="12"/>
      <c r="FX700" s="12"/>
      <c r="FY700" s="12"/>
      <c r="FZ700" s="12"/>
      <c r="GA700" s="12"/>
      <c r="GB700" s="12"/>
      <c r="GC700" s="12"/>
      <c r="GD700" s="12"/>
      <c r="GE700" s="12"/>
      <c r="GF700" s="12"/>
      <c r="GG700" s="12"/>
      <c r="GH700" s="12"/>
      <c r="GI700" s="12"/>
      <c r="GJ700" s="12"/>
      <c r="GK700" s="12"/>
      <c r="GL700" s="12"/>
      <c r="GM700" s="12"/>
      <c r="GN700" s="12"/>
      <c r="GO700" s="12"/>
      <c r="GP700" s="12"/>
      <c r="GQ700" s="12"/>
      <c r="GR700" s="12"/>
      <c r="GS700" s="12"/>
      <c r="GT700" s="12"/>
      <c r="GU700" s="12"/>
      <c r="GV700" s="12"/>
      <c r="GW700" s="12"/>
      <c r="GX700" s="12"/>
      <c r="GY700" s="12"/>
      <c r="GZ700" s="12"/>
      <c r="HA700" s="12"/>
      <c r="HB700" s="12"/>
      <c r="HC700" s="12"/>
      <c r="HD700" s="12"/>
      <c r="HE700" s="12"/>
      <c r="HF700" s="12"/>
      <c r="HG700" s="12"/>
      <c r="HH700" s="12"/>
      <c r="HI700" s="12"/>
      <c r="HJ700" s="12"/>
      <c r="HK700" s="12"/>
      <c r="HL700" s="12"/>
      <c r="HM700" s="12"/>
      <c r="HN700" s="12"/>
      <c r="HO700" s="12"/>
      <c r="HP700" s="12"/>
      <c r="HQ700" s="12"/>
      <c r="HR700" s="12"/>
      <c r="HS700" s="12"/>
      <c r="HT700" s="12"/>
      <c r="HU700" s="12"/>
      <c r="HV700" s="12"/>
      <c r="HW700" s="12"/>
      <c r="HX700" s="12"/>
      <c r="HY700" s="12"/>
    </row>
    <row r="701" spans="1:233" x14ac:dyDescent="0.3">
      <c r="A701" s="88"/>
      <c r="B701" s="88"/>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c r="CG701" s="12"/>
      <c r="CH701" s="12"/>
      <c r="CI701" s="12"/>
      <c r="CJ701" s="12"/>
      <c r="CK701" s="12"/>
      <c r="CL701" s="12"/>
      <c r="CM701" s="12"/>
      <c r="CN701" s="12"/>
      <c r="CO701" s="12"/>
      <c r="CP701" s="12"/>
      <c r="CQ701" s="12"/>
      <c r="CR701" s="12"/>
      <c r="CS701" s="12"/>
      <c r="CT701" s="12"/>
      <c r="CU701" s="12"/>
      <c r="CV701" s="12"/>
      <c r="CW701" s="12"/>
      <c r="CX701" s="12"/>
      <c r="CY701" s="12"/>
      <c r="CZ701" s="12"/>
      <c r="DA701" s="12"/>
      <c r="DB701" s="12"/>
      <c r="DC701" s="12"/>
      <c r="DD701" s="12"/>
      <c r="DE701" s="12"/>
      <c r="DF701" s="12"/>
      <c r="DG701" s="12"/>
      <c r="DH701" s="12"/>
      <c r="DI701" s="12"/>
      <c r="DJ701" s="12"/>
      <c r="DK701" s="12"/>
      <c r="DL701" s="12"/>
      <c r="DM701" s="12"/>
      <c r="DN701" s="12"/>
      <c r="DO701" s="12"/>
      <c r="DP701" s="12"/>
      <c r="DQ701" s="12"/>
      <c r="DR701" s="12"/>
      <c r="DS701" s="12"/>
      <c r="DT701" s="12"/>
      <c r="DU701" s="12"/>
      <c r="DV701" s="12"/>
      <c r="DW701" s="12"/>
      <c r="DX701" s="12"/>
      <c r="DY701" s="12"/>
      <c r="DZ701" s="12"/>
      <c r="EA701" s="12"/>
      <c r="EB701" s="12"/>
      <c r="EC701" s="12"/>
      <c r="ED701" s="12"/>
      <c r="EE701" s="12"/>
      <c r="EF701" s="12"/>
      <c r="EG701" s="12"/>
      <c r="EH701" s="12"/>
      <c r="EI701" s="12"/>
      <c r="EJ701" s="12"/>
      <c r="EK701" s="12"/>
      <c r="EL701" s="12"/>
      <c r="EM701" s="12"/>
      <c r="EN701" s="12"/>
      <c r="EO701" s="12"/>
      <c r="EP701" s="12"/>
      <c r="EQ701" s="12"/>
      <c r="ER701" s="12"/>
      <c r="ES701" s="12"/>
      <c r="ET701" s="12"/>
      <c r="EU701" s="12"/>
      <c r="EV701" s="12"/>
      <c r="EW701" s="12"/>
      <c r="EX701" s="12"/>
      <c r="EY701" s="12"/>
      <c r="EZ701" s="12"/>
      <c r="FA701" s="12"/>
      <c r="FB701" s="12"/>
      <c r="FC701" s="12"/>
      <c r="FD701" s="12"/>
      <c r="FE701" s="12"/>
      <c r="FF701" s="12"/>
      <c r="FG701" s="12"/>
      <c r="FH701" s="12"/>
      <c r="FI701" s="12"/>
      <c r="FJ701" s="12"/>
      <c r="FK701" s="12"/>
      <c r="FL701" s="12"/>
      <c r="FM701" s="12"/>
      <c r="FN701" s="12"/>
      <c r="FO701" s="12"/>
      <c r="FP701" s="12"/>
      <c r="FQ701" s="12"/>
      <c r="FR701" s="12"/>
      <c r="FS701" s="12"/>
      <c r="FT701" s="12"/>
      <c r="FU701" s="12"/>
      <c r="FV701" s="12"/>
      <c r="FW701" s="12"/>
      <c r="FX701" s="12"/>
      <c r="FY701" s="12"/>
      <c r="FZ701" s="12"/>
      <c r="GA701" s="12"/>
      <c r="GB701" s="12"/>
      <c r="GC701" s="12"/>
      <c r="GD701" s="12"/>
      <c r="GE701" s="12"/>
      <c r="GF701" s="12"/>
      <c r="GG701" s="12"/>
      <c r="GH701" s="12"/>
      <c r="GI701" s="12"/>
      <c r="GJ701" s="12"/>
      <c r="GK701" s="12"/>
      <c r="GL701" s="12"/>
      <c r="GM701" s="12"/>
      <c r="GN701" s="12"/>
      <c r="GO701" s="12"/>
      <c r="GP701" s="12"/>
      <c r="GQ701" s="12"/>
      <c r="GR701" s="12"/>
      <c r="GS701" s="12"/>
      <c r="GT701" s="12"/>
      <c r="GU701" s="12"/>
      <c r="GV701" s="12"/>
      <c r="GW701" s="12"/>
      <c r="GX701" s="12"/>
      <c r="GY701" s="12"/>
      <c r="GZ701" s="12"/>
      <c r="HA701" s="12"/>
      <c r="HB701" s="12"/>
      <c r="HC701" s="12"/>
      <c r="HD701" s="12"/>
      <c r="HE701" s="12"/>
      <c r="HF701" s="12"/>
      <c r="HG701" s="12"/>
      <c r="HH701" s="12"/>
      <c r="HI701" s="12"/>
      <c r="HJ701" s="12"/>
      <c r="HK701" s="12"/>
      <c r="HL701" s="12"/>
      <c r="HM701" s="12"/>
      <c r="HN701" s="12"/>
      <c r="HO701" s="12"/>
      <c r="HP701" s="12"/>
      <c r="HQ701" s="12"/>
      <c r="HR701" s="12"/>
      <c r="HS701" s="12"/>
      <c r="HT701" s="12"/>
      <c r="HU701" s="12"/>
      <c r="HV701" s="12"/>
      <c r="HW701" s="12"/>
      <c r="HX701" s="12"/>
      <c r="HY701" s="12"/>
    </row>
    <row r="702" spans="1:233" x14ac:dyDescent="0.3">
      <c r="A702" s="88"/>
      <c r="B702" s="88"/>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c r="CG702" s="12"/>
      <c r="CH702" s="12"/>
      <c r="CI702" s="12"/>
      <c r="CJ702" s="12"/>
      <c r="CK702" s="12"/>
      <c r="CL702" s="12"/>
      <c r="CM702" s="12"/>
      <c r="CN702" s="12"/>
      <c r="CO702" s="12"/>
      <c r="CP702" s="12"/>
      <c r="CQ702" s="12"/>
      <c r="CR702" s="12"/>
      <c r="CS702" s="12"/>
      <c r="CT702" s="12"/>
      <c r="CU702" s="12"/>
      <c r="CV702" s="12"/>
      <c r="CW702" s="12"/>
      <c r="CX702" s="12"/>
      <c r="CY702" s="12"/>
      <c r="CZ702" s="12"/>
      <c r="DA702" s="12"/>
      <c r="DB702" s="12"/>
      <c r="DC702" s="12"/>
      <c r="DD702" s="12"/>
      <c r="DE702" s="12"/>
      <c r="DF702" s="12"/>
      <c r="DG702" s="12"/>
      <c r="DH702" s="12"/>
      <c r="DI702" s="12"/>
      <c r="DJ702" s="12"/>
      <c r="DK702" s="12"/>
      <c r="DL702" s="12"/>
      <c r="DM702" s="12"/>
      <c r="DN702" s="12"/>
      <c r="DO702" s="12"/>
      <c r="DP702" s="12"/>
      <c r="DQ702" s="12"/>
      <c r="DR702" s="12"/>
      <c r="DS702" s="12"/>
      <c r="DT702" s="12"/>
      <c r="DU702" s="12"/>
      <c r="DV702" s="12"/>
      <c r="DW702" s="12"/>
      <c r="DX702" s="12"/>
      <c r="DY702" s="12"/>
      <c r="DZ702" s="12"/>
      <c r="EA702" s="12"/>
      <c r="EB702" s="12"/>
      <c r="EC702" s="12"/>
      <c r="ED702" s="12"/>
      <c r="EE702" s="12"/>
      <c r="EF702" s="12"/>
      <c r="EG702" s="12"/>
      <c r="EH702" s="12"/>
      <c r="EI702" s="12"/>
      <c r="EJ702" s="12"/>
      <c r="EK702" s="12"/>
      <c r="EL702" s="12"/>
      <c r="EM702" s="12"/>
      <c r="EN702" s="12"/>
      <c r="EO702" s="12"/>
      <c r="EP702" s="12"/>
      <c r="EQ702" s="12"/>
      <c r="ER702" s="12"/>
      <c r="ES702" s="12"/>
      <c r="ET702" s="12"/>
      <c r="EU702" s="12"/>
      <c r="EV702" s="12"/>
      <c r="EW702" s="12"/>
      <c r="EX702" s="12"/>
      <c r="EY702" s="12"/>
      <c r="EZ702" s="12"/>
      <c r="FA702" s="12"/>
      <c r="FB702" s="12"/>
      <c r="FC702" s="12"/>
      <c r="FD702" s="12"/>
      <c r="FE702" s="12"/>
      <c r="FF702" s="12"/>
      <c r="FG702" s="12"/>
      <c r="FH702" s="12"/>
      <c r="FI702" s="12"/>
      <c r="FJ702" s="12"/>
      <c r="FK702" s="12"/>
      <c r="FL702" s="12"/>
      <c r="FM702" s="12"/>
      <c r="FN702" s="12"/>
      <c r="FO702" s="12"/>
      <c r="FP702" s="12"/>
      <c r="FQ702" s="12"/>
      <c r="FR702" s="12"/>
      <c r="FS702" s="12"/>
      <c r="FT702" s="12"/>
      <c r="FU702" s="12"/>
      <c r="FV702" s="12"/>
      <c r="FW702" s="12"/>
      <c r="FX702" s="12"/>
      <c r="FY702" s="12"/>
      <c r="FZ702" s="12"/>
      <c r="GA702" s="12"/>
      <c r="GB702" s="12"/>
      <c r="GC702" s="12"/>
      <c r="GD702" s="12"/>
      <c r="GE702" s="12"/>
      <c r="GF702" s="12"/>
      <c r="GG702" s="12"/>
      <c r="GH702" s="12"/>
      <c r="GI702" s="12"/>
      <c r="GJ702" s="12"/>
      <c r="GK702" s="12"/>
      <c r="GL702" s="12"/>
      <c r="GM702" s="12"/>
      <c r="GN702" s="12"/>
      <c r="GO702" s="12"/>
      <c r="GP702" s="12"/>
      <c r="GQ702" s="12"/>
      <c r="GR702" s="12"/>
      <c r="GS702" s="12"/>
      <c r="GT702" s="12"/>
      <c r="GU702" s="12"/>
      <c r="GV702" s="12"/>
      <c r="GW702" s="12"/>
      <c r="GX702" s="12"/>
      <c r="GY702" s="12"/>
      <c r="GZ702" s="12"/>
      <c r="HA702" s="12"/>
      <c r="HB702" s="12"/>
      <c r="HC702" s="12"/>
      <c r="HD702" s="12"/>
      <c r="HE702" s="12"/>
      <c r="HF702" s="12"/>
      <c r="HG702" s="12"/>
      <c r="HH702" s="12"/>
      <c r="HI702" s="12"/>
      <c r="HJ702" s="12"/>
      <c r="HK702" s="12"/>
      <c r="HL702" s="12"/>
      <c r="HM702" s="12"/>
      <c r="HN702" s="12"/>
      <c r="HO702" s="12"/>
      <c r="HP702" s="12"/>
      <c r="HQ702" s="12"/>
      <c r="HR702" s="12"/>
      <c r="HS702" s="12"/>
      <c r="HT702" s="12"/>
      <c r="HU702" s="12"/>
      <c r="HV702" s="12"/>
      <c r="HW702" s="12"/>
      <c r="HX702" s="12"/>
      <c r="HY702" s="12"/>
    </row>
    <row r="703" spans="1:233" x14ac:dyDescent="0.3">
      <c r="A703" s="88"/>
      <c r="B703" s="88"/>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2"/>
      <c r="CR703" s="12"/>
      <c r="CS703" s="12"/>
      <c r="CT703" s="12"/>
      <c r="CU703" s="12"/>
      <c r="CV703" s="12"/>
      <c r="CW703" s="12"/>
      <c r="CX703" s="12"/>
      <c r="CY703" s="12"/>
      <c r="CZ703" s="12"/>
      <c r="DA703" s="12"/>
      <c r="DB703" s="12"/>
      <c r="DC703" s="12"/>
      <c r="DD703" s="12"/>
      <c r="DE703" s="12"/>
      <c r="DF703" s="12"/>
      <c r="DG703" s="12"/>
      <c r="DH703" s="12"/>
      <c r="DI703" s="12"/>
      <c r="DJ703" s="12"/>
      <c r="DK703" s="12"/>
      <c r="DL703" s="12"/>
      <c r="DM703" s="12"/>
      <c r="DN703" s="12"/>
      <c r="DO703" s="12"/>
      <c r="DP703" s="12"/>
      <c r="DQ703" s="12"/>
      <c r="DR703" s="12"/>
      <c r="DS703" s="12"/>
      <c r="DT703" s="12"/>
      <c r="DU703" s="12"/>
      <c r="DV703" s="12"/>
      <c r="DW703" s="12"/>
      <c r="DX703" s="12"/>
      <c r="DY703" s="12"/>
      <c r="DZ703" s="12"/>
      <c r="EA703" s="12"/>
      <c r="EB703" s="12"/>
      <c r="EC703" s="12"/>
      <c r="ED703" s="12"/>
      <c r="EE703" s="12"/>
      <c r="EF703" s="12"/>
      <c r="EG703" s="12"/>
      <c r="EH703" s="12"/>
      <c r="EI703" s="12"/>
      <c r="EJ703" s="12"/>
      <c r="EK703" s="12"/>
      <c r="EL703" s="12"/>
      <c r="EM703" s="12"/>
      <c r="EN703" s="12"/>
      <c r="EO703" s="12"/>
      <c r="EP703" s="12"/>
      <c r="EQ703" s="12"/>
      <c r="ER703" s="12"/>
      <c r="ES703" s="12"/>
      <c r="ET703" s="12"/>
      <c r="EU703" s="12"/>
      <c r="EV703" s="12"/>
      <c r="EW703" s="12"/>
      <c r="EX703" s="12"/>
      <c r="EY703" s="12"/>
      <c r="EZ703" s="12"/>
      <c r="FA703" s="12"/>
      <c r="FB703" s="12"/>
      <c r="FC703" s="12"/>
      <c r="FD703" s="12"/>
      <c r="FE703" s="12"/>
      <c r="FF703" s="12"/>
      <c r="FG703" s="12"/>
      <c r="FH703" s="12"/>
      <c r="FI703" s="12"/>
      <c r="FJ703" s="12"/>
      <c r="FK703" s="12"/>
      <c r="FL703" s="12"/>
      <c r="FM703" s="12"/>
      <c r="FN703" s="12"/>
      <c r="FO703" s="12"/>
      <c r="FP703" s="12"/>
      <c r="FQ703" s="12"/>
      <c r="FR703" s="12"/>
      <c r="FS703" s="12"/>
      <c r="FT703" s="12"/>
      <c r="FU703" s="12"/>
      <c r="FV703" s="12"/>
      <c r="FW703" s="12"/>
      <c r="FX703" s="12"/>
      <c r="FY703" s="12"/>
      <c r="FZ703" s="12"/>
      <c r="GA703" s="12"/>
      <c r="GB703" s="12"/>
      <c r="GC703" s="12"/>
      <c r="GD703" s="12"/>
      <c r="GE703" s="12"/>
      <c r="GF703" s="12"/>
      <c r="GG703" s="12"/>
      <c r="GH703" s="12"/>
      <c r="GI703" s="12"/>
      <c r="GJ703" s="12"/>
      <c r="GK703" s="12"/>
      <c r="GL703" s="12"/>
      <c r="GM703" s="12"/>
      <c r="GN703" s="12"/>
      <c r="GO703" s="12"/>
      <c r="GP703" s="12"/>
      <c r="GQ703" s="12"/>
      <c r="GR703" s="12"/>
      <c r="GS703" s="12"/>
      <c r="GT703" s="12"/>
      <c r="GU703" s="12"/>
      <c r="GV703" s="12"/>
      <c r="GW703" s="12"/>
      <c r="GX703" s="12"/>
      <c r="GY703" s="12"/>
      <c r="GZ703" s="12"/>
      <c r="HA703" s="12"/>
      <c r="HB703" s="12"/>
      <c r="HC703" s="12"/>
      <c r="HD703" s="12"/>
      <c r="HE703" s="12"/>
      <c r="HF703" s="12"/>
      <c r="HG703" s="12"/>
      <c r="HH703" s="12"/>
      <c r="HI703" s="12"/>
      <c r="HJ703" s="12"/>
      <c r="HK703" s="12"/>
      <c r="HL703" s="12"/>
      <c r="HM703" s="12"/>
      <c r="HN703" s="12"/>
      <c r="HO703" s="12"/>
      <c r="HP703" s="12"/>
      <c r="HQ703" s="12"/>
      <c r="HR703" s="12"/>
      <c r="HS703" s="12"/>
      <c r="HT703" s="12"/>
      <c r="HU703" s="12"/>
      <c r="HV703" s="12"/>
      <c r="HW703" s="12"/>
      <c r="HX703" s="12"/>
      <c r="HY703" s="12"/>
    </row>
    <row r="704" spans="1:233" x14ac:dyDescent="0.3">
      <c r="A704" s="88"/>
      <c r="B704" s="88"/>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2"/>
      <c r="CR704" s="12"/>
      <c r="CS704" s="12"/>
      <c r="CT704" s="12"/>
      <c r="CU704" s="12"/>
      <c r="CV704" s="12"/>
      <c r="CW704" s="12"/>
      <c r="CX704" s="12"/>
      <c r="CY704" s="12"/>
      <c r="CZ704" s="12"/>
      <c r="DA704" s="12"/>
      <c r="DB704" s="12"/>
      <c r="DC704" s="12"/>
      <c r="DD704" s="12"/>
      <c r="DE704" s="12"/>
      <c r="DF704" s="12"/>
      <c r="DG704" s="12"/>
      <c r="DH704" s="12"/>
      <c r="DI704" s="12"/>
      <c r="DJ704" s="12"/>
      <c r="DK704" s="12"/>
      <c r="DL704" s="12"/>
      <c r="DM704" s="12"/>
      <c r="DN704" s="12"/>
      <c r="DO704" s="12"/>
      <c r="DP704" s="12"/>
      <c r="DQ704" s="12"/>
      <c r="DR704" s="12"/>
      <c r="DS704" s="12"/>
      <c r="DT704" s="12"/>
      <c r="DU704" s="12"/>
      <c r="DV704" s="12"/>
      <c r="DW704" s="12"/>
      <c r="DX704" s="12"/>
      <c r="DY704" s="12"/>
      <c r="DZ704" s="12"/>
      <c r="EA704" s="12"/>
      <c r="EB704" s="12"/>
      <c r="EC704" s="12"/>
      <c r="ED704" s="12"/>
      <c r="EE704" s="12"/>
      <c r="EF704" s="12"/>
      <c r="EG704" s="12"/>
      <c r="EH704" s="12"/>
      <c r="EI704" s="12"/>
      <c r="EJ704" s="12"/>
      <c r="EK704" s="12"/>
      <c r="EL704" s="12"/>
      <c r="EM704" s="12"/>
      <c r="EN704" s="12"/>
      <c r="EO704" s="12"/>
      <c r="EP704" s="12"/>
      <c r="EQ704" s="12"/>
      <c r="ER704" s="12"/>
      <c r="ES704" s="12"/>
      <c r="ET704" s="12"/>
      <c r="EU704" s="12"/>
      <c r="EV704" s="12"/>
      <c r="EW704" s="12"/>
      <c r="EX704" s="12"/>
      <c r="EY704" s="12"/>
      <c r="EZ704" s="12"/>
      <c r="FA704" s="12"/>
      <c r="FB704" s="12"/>
      <c r="FC704" s="12"/>
      <c r="FD704" s="12"/>
      <c r="FE704" s="12"/>
      <c r="FF704" s="12"/>
      <c r="FG704" s="12"/>
      <c r="FH704" s="12"/>
      <c r="FI704" s="12"/>
      <c r="FJ704" s="12"/>
      <c r="FK704" s="12"/>
      <c r="FL704" s="12"/>
      <c r="FM704" s="12"/>
      <c r="FN704" s="12"/>
      <c r="FO704" s="12"/>
      <c r="FP704" s="12"/>
      <c r="FQ704" s="12"/>
      <c r="FR704" s="12"/>
      <c r="FS704" s="12"/>
      <c r="FT704" s="12"/>
      <c r="FU704" s="12"/>
      <c r="FV704" s="12"/>
      <c r="FW704" s="12"/>
      <c r="FX704" s="12"/>
      <c r="FY704" s="12"/>
      <c r="FZ704" s="12"/>
      <c r="GA704" s="12"/>
      <c r="GB704" s="12"/>
      <c r="GC704" s="12"/>
      <c r="GD704" s="12"/>
      <c r="GE704" s="12"/>
      <c r="GF704" s="12"/>
      <c r="GG704" s="12"/>
      <c r="GH704" s="12"/>
      <c r="GI704" s="12"/>
      <c r="GJ704" s="12"/>
      <c r="GK704" s="12"/>
      <c r="GL704" s="12"/>
      <c r="GM704" s="12"/>
      <c r="GN704" s="12"/>
      <c r="GO704" s="12"/>
      <c r="GP704" s="12"/>
      <c r="GQ704" s="12"/>
      <c r="GR704" s="12"/>
      <c r="GS704" s="12"/>
      <c r="GT704" s="12"/>
      <c r="GU704" s="12"/>
      <c r="GV704" s="12"/>
      <c r="GW704" s="12"/>
      <c r="GX704" s="12"/>
      <c r="GY704" s="12"/>
      <c r="GZ704" s="12"/>
      <c r="HA704" s="12"/>
      <c r="HB704" s="12"/>
      <c r="HC704" s="12"/>
      <c r="HD704" s="12"/>
      <c r="HE704" s="12"/>
      <c r="HF704" s="12"/>
      <c r="HG704" s="12"/>
      <c r="HH704" s="12"/>
      <c r="HI704" s="12"/>
      <c r="HJ704" s="12"/>
      <c r="HK704" s="12"/>
      <c r="HL704" s="12"/>
      <c r="HM704" s="12"/>
      <c r="HN704" s="12"/>
      <c r="HO704" s="12"/>
      <c r="HP704" s="12"/>
      <c r="HQ704" s="12"/>
      <c r="HR704" s="12"/>
      <c r="HS704" s="12"/>
      <c r="HT704" s="12"/>
      <c r="HU704" s="12"/>
      <c r="HV704" s="12"/>
      <c r="HW704" s="12"/>
      <c r="HX704" s="12"/>
      <c r="HY704" s="12"/>
    </row>
    <row r="705" spans="1:233" x14ac:dyDescent="0.3">
      <c r="A705" s="88"/>
      <c r="B705" s="88"/>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2"/>
      <c r="CR705" s="12"/>
      <c r="CS705" s="12"/>
      <c r="CT705" s="12"/>
      <c r="CU705" s="12"/>
      <c r="CV705" s="12"/>
      <c r="CW705" s="12"/>
      <c r="CX705" s="12"/>
      <c r="CY705" s="12"/>
      <c r="CZ705" s="12"/>
      <c r="DA705" s="12"/>
      <c r="DB705" s="12"/>
      <c r="DC705" s="12"/>
      <c r="DD705" s="12"/>
      <c r="DE705" s="12"/>
      <c r="DF705" s="12"/>
      <c r="DG705" s="12"/>
      <c r="DH705" s="12"/>
      <c r="DI705" s="12"/>
      <c r="DJ705" s="12"/>
      <c r="DK705" s="12"/>
      <c r="DL705" s="12"/>
      <c r="DM705" s="12"/>
      <c r="DN705" s="12"/>
      <c r="DO705" s="12"/>
      <c r="DP705" s="12"/>
      <c r="DQ705" s="12"/>
      <c r="DR705" s="12"/>
      <c r="DS705" s="12"/>
      <c r="DT705" s="12"/>
      <c r="DU705" s="12"/>
      <c r="DV705" s="12"/>
      <c r="DW705" s="12"/>
      <c r="DX705" s="12"/>
      <c r="DY705" s="12"/>
      <c r="DZ705" s="12"/>
      <c r="EA705" s="12"/>
      <c r="EB705" s="12"/>
      <c r="EC705" s="12"/>
      <c r="ED705" s="12"/>
      <c r="EE705" s="12"/>
      <c r="EF705" s="12"/>
      <c r="EG705" s="12"/>
      <c r="EH705" s="12"/>
      <c r="EI705" s="12"/>
      <c r="EJ705" s="12"/>
      <c r="EK705" s="12"/>
      <c r="EL705" s="12"/>
      <c r="EM705" s="12"/>
      <c r="EN705" s="12"/>
      <c r="EO705" s="12"/>
      <c r="EP705" s="12"/>
      <c r="EQ705" s="12"/>
      <c r="ER705" s="12"/>
      <c r="ES705" s="12"/>
      <c r="ET705" s="12"/>
      <c r="EU705" s="12"/>
      <c r="EV705" s="12"/>
      <c r="EW705" s="12"/>
      <c r="EX705" s="12"/>
      <c r="EY705" s="12"/>
      <c r="EZ705" s="12"/>
      <c r="FA705" s="12"/>
      <c r="FB705" s="12"/>
      <c r="FC705" s="12"/>
      <c r="FD705" s="12"/>
      <c r="FE705" s="12"/>
      <c r="FF705" s="12"/>
      <c r="FG705" s="12"/>
      <c r="FH705" s="12"/>
      <c r="FI705" s="12"/>
      <c r="FJ705" s="12"/>
      <c r="FK705" s="12"/>
      <c r="FL705" s="12"/>
      <c r="FM705" s="12"/>
      <c r="FN705" s="12"/>
      <c r="FO705" s="12"/>
      <c r="FP705" s="12"/>
      <c r="FQ705" s="12"/>
      <c r="FR705" s="12"/>
      <c r="FS705" s="12"/>
      <c r="FT705" s="12"/>
      <c r="FU705" s="12"/>
      <c r="FV705" s="12"/>
      <c r="FW705" s="12"/>
      <c r="FX705" s="12"/>
      <c r="FY705" s="12"/>
      <c r="FZ705" s="12"/>
      <c r="GA705" s="12"/>
      <c r="GB705" s="12"/>
      <c r="GC705" s="12"/>
      <c r="GD705" s="12"/>
      <c r="GE705" s="12"/>
      <c r="GF705" s="12"/>
      <c r="GG705" s="12"/>
      <c r="GH705" s="12"/>
      <c r="GI705" s="12"/>
      <c r="GJ705" s="12"/>
      <c r="GK705" s="12"/>
      <c r="GL705" s="12"/>
      <c r="GM705" s="12"/>
      <c r="GN705" s="12"/>
      <c r="GO705" s="12"/>
      <c r="GP705" s="12"/>
      <c r="GQ705" s="12"/>
      <c r="GR705" s="12"/>
      <c r="GS705" s="12"/>
      <c r="GT705" s="12"/>
      <c r="GU705" s="12"/>
      <c r="GV705" s="12"/>
      <c r="GW705" s="12"/>
      <c r="GX705" s="12"/>
      <c r="GY705" s="12"/>
      <c r="GZ705" s="12"/>
      <c r="HA705" s="12"/>
      <c r="HB705" s="12"/>
      <c r="HC705" s="12"/>
      <c r="HD705" s="12"/>
      <c r="HE705" s="12"/>
      <c r="HF705" s="12"/>
      <c r="HG705" s="12"/>
      <c r="HH705" s="12"/>
      <c r="HI705" s="12"/>
      <c r="HJ705" s="12"/>
      <c r="HK705" s="12"/>
      <c r="HL705" s="12"/>
      <c r="HM705" s="12"/>
      <c r="HN705" s="12"/>
      <c r="HO705" s="12"/>
      <c r="HP705" s="12"/>
      <c r="HQ705" s="12"/>
      <c r="HR705" s="12"/>
      <c r="HS705" s="12"/>
      <c r="HT705" s="12"/>
      <c r="HU705" s="12"/>
      <c r="HV705" s="12"/>
      <c r="HW705" s="12"/>
      <c r="HX705" s="12"/>
      <c r="HY705" s="12"/>
    </row>
    <row r="706" spans="1:233" x14ac:dyDescent="0.3">
      <c r="A706" s="88"/>
      <c r="B706" s="88"/>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c r="DB706" s="12"/>
      <c r="DC706" s="12"/>
      <c r="DD706" s="12"/>
      <c r="DE706" s="12"/>
      <c r="DF706" s="12"/>
      <c r="DG706" s="12"/>
      <c r="DH706" s="12"/>
      <c r="DI706" s="12"/>
      <c r="DJ706" s="12"/>
      <c r="DK706" s="12"/>
      <c r="DL706" s="12"/>
      <c r="DM706" s="12"/>
      <c r="DN706" s="12"/>
      <c r="DO706" s="12"/>
      <c r="DP706" s="12"/>
      <c r="DQ706" s="12"/>
      <c r="DR706" s="12"/>
      <c r="DS706" s="12"/>
      <c r="DT706" s="12"/>
      <c r="DU706" s="12"/>
      <c r="DV706" s="12"/>
      <c r="DW706" s="12"/>
      <c r="DX706" s="12"/>
      <c r="DY706" s="12"/>
      <c r="DZ706" s="12"/>
      <c r="EA706" s="12"/>
      <c r="EB706" s="12"/>
      <c r="EC706" s="12"/>
      <c r="ED706" s="12"/>
      <c r="EE706" s="12"/>
      <c r="EF706" s="12"/>
      <c r="EG706" s="12"/>
      <c r="EH706" s="12"/>
      <c r="EI706" s="12"/>
      <c r="EJ706" s="12"/>
      <c r="EK706" s="12"/>
      <c r="EL706" s="12"/>
      <c r="EM706" s="12"/>
      <c r="EN706" s="12"/>
      <c r="EO706" s="12"/>
      <c r="EP706" s="12"/>
      <c r="EQ706" s="12"/>
      <c r="ER706" s="12"/>
      <c r="ES706" s="12"/>
      <c r="ET706" s="12"/>
      <c r="EU706" s="12"/>
      <c r="EV706" s="12"/>
      <c r="EW706" s="12"/>
      <c r="EX706" s="12"/>
      <c r="EY706" s="12"/>
      <c r="EZ706" s="12"/>
      <c r="FA706" s="12"/>
      <c r="FB706" s="12"/>
      <c r="FC706" s="12"/>
      <c r="FD706" s="12"/>
      <c r="FE706" s="12"/>
      <c r="FF706" s="12"/>
      <c r="FG706" s="12"/>
      <c r="FH706" s="12"/>
      <c r="FI706" s="12"/>
      <c r="FJ706" s="12"/>
      <c r="FK706" s="12"/>
      <c r="FL706" s="12"/>
      <c r="FM706" s="12"/>
      <c r="FN706" s="12"/>
      <c r="FO706" s="12"/>
      <c r="FP706" s="12"/>
      <c r="FQ706" s="12"/>
      <c r="FR706" s="12"/>
      <c r="FS706" s="12"/>
      <c r="FT706" s="12"/>
      <c r="FU706" s="12"/>
      <c r="FV706" s="12"/>
      <c r="FW706" s="12"/>
      <c r="FX706" s="12"/>
      <c r="FY706" s="12"/>
      <c r="FZ706" s="12"/>
      <c r="GA706" s="12"/>
      <c r="GB706" s="12"/>
      <c r="GC706" s="12"/>
      <c r="GD706" s="12"/>
      <c r="GE706" s="12"/>
      <c r="GF706" s="12"/>
      <c r="GG706" s="12"/>
      <c r="GH706" s="12"/>
      <c r="GI706" s="12"/>
      <c r="GJ706" s="12"/>
      <c r="GK706" s="12"/>
      <c r="GL706" s="12"/>
      <c r="GM706" s="12"/>
      <c r="GN706" s="12"/>
      <c r="GO706" s="12"/>
      <c r="GP706" s="12"/>
      <c r="GQ706" s="12"/>
      <c r="GR706" s="12"/>
      <c r="GS706" s="12"/>
      <c r="GT706" s="12"/>
      <c r="GU706" s="12"/>
      <c r="GV706" s="12"/>
      <c r="GW706" s="12"/>
      <c r="GX706" s="12"/>
      <c r="GY706" s="12"/>
      <c r="GZ706" s="12"/>
      <c r="HA706" s="12"/>
      <c r="HB706" s="12"/>
      <c r="HC706" s="12"/>
      <c r="HD706" s="12"/>
      <c r="HE706" s="12"/>
      <c r="HF706" s="12"/>
      <c r="HG706" s="12"/>
      <c r="HH706" s="12"/>
      <c r="HI706" s="12"/>
      <c r="HJ706" s="12"/>
      <c r="HK706" s="12"/>
      <c r="HL706" s="12"/>
      <c r="HM706" s="12"/>
      <c r="HN706" s="12"/>
      <c r="HO706" s="12"/>
      <c r="HP706" s="12"/>
      <c r="HQ706" s="12"/>
      <c r="HR706" s="12"/>
      <c r="HS706" s="12"/>
      <c r="HT706" s="12"/>
      <c r="HU706" s="12"/>
      <c r="HV706" s="12"/>
      <c r="HW706" s="12"/>
      <c r="HX706" s="12"/>
      <c r="HY706" s="12"/>
    </row>
    <row r="707" spans="1:233" x14ac:dyDescent="0.3">
      <c r="A707" s="88"/>
      <c r="B707" s="88"/>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c r="DB707" s="12"/>
      <c r="DC707" s="12"/>
      <c r="DD707" s="12"/>
      <c r="DE707" s="12"/>
      <c r="DF707" s="12"/>
      <c r="DG707" s="12"/>
      <c r="DH707" s="12"/>
      <c r="DI707" s="12"/>
      <c r="DJ707" s="12"/>
      <c r="DK707" s="12"/>
      <c r="DL707" s="12"/>
      <c r="DM707" s="12"/>
      <c r="DN707" s="12"/>
      <c r="DO707" s="12"/>
      <c r="DP707" s="12"/>
      <c r="DQ707" s="12"/>
      <c r="DR707" s="12"/>
      <c r="DS707" s="12"/>
      <c r="DT707" s="12"/>
      <c r="DU707" s="12"/>
      <c r="DV707" s="12"/>
      <c r="DW707" s="12"/>
      <c r="DX707" s="12"/>
      <c r="DY707" s="12"/>
      <c r="DZ707" s="12"/>
      <c r="EA707" s="12"/>
      <c r="EB707" s="12"/>
      <c r="EC707" s="12"/>
      <c r="ED707" s="12"/>
      <c r="EE707" s="12"/>
      <c r="EF707" s="12"/>
      <c r="EG707" s="12"/>
      <c r="EH707" s="12"/>
      <c r="EI707" s="12"/>
      <c r="EJ707" s="12"/>
      <c r="EK707" s="12"/>
      <c r="EL707" s="12"/>
      <c r="EM707" s="12"/>
      <c r="EN707" s="12"/>
      <c r="EO707" s="12"/>
      <c r="EP707" s="12"/>
      <c r="EQ707" s="12"/>
      <c r="ER707" s="12"/>
      <c r="ES707" s="12"/>
      <c r="ET707" s="12"/>
      <c r="EU707" s="12"/>
      <c r="EV707" s="12"/>
      <c r="EW707" s="12"/>
      <c r="EX707" s="12"/>
      <c r="EY707" s="12"/>
      <c r="EZ707" s="12"/>
      <c r="FA707" s="12"/>
      <c r="FB707" s="12"/>
      <c r="FC707" s="12"/>
      <c r="FD707" s="12"/>
      <c r="FE707" s="12"/>
      <c r="FF707" s="12"/>
      <c r="FG707" s="12"/>
      <c r="FH707" s="12"/>
      <c r="FI707" s="12"/>
      <c r="FJ707" s="12"/>
      <c r="FK707" s="12"/>
      <c r="FL707" s="12"/>
      <c r="FM707" s="12"/>
      <c r="FN707" s="12"/>
      <c r="FO707" s="12"/>
      <c r="FP707" s="12"/>
      <c r="FQ707" s="12"/>
      <c r="FR707" s="12"/>
      <c r="FS707" s="12"/>
      <c r="FT707" s="12"/>
      <c r="FU707" s="12"/>
      <c r="FV707" s="12"/>
      <c r="FW707" s="12"/>
      <c r="FX707" s="12"/>
      <c r="FY707" s="12"/>
      <c r="FZ707" s="12"/>
      <c r="GA707" s="12"/>
      <c r="GB707" s="12"/>
      <c r="GC707" s="12"/>
      <c r="GD707" s="12"/>
      <c r="GE707" s="12"/>
      <c r="GF707" s="12"/>
      <c r="GG707" s="12"/>
      <c r="GH707" s="12"/>
      <c r="GI707" s="12"/>
      <c r="GJ707" s="12"/>
      <c r="GK707" s="12"/>
      <c r="GL707" s="12"/>
      <c r="GM707" s="12"/>
      <c r="GN707" s="12"/>
      <c r="GO707" s="12"/>
      <c r="GP707" s="12"/>
      <c r="GQ707" s="12"/>
      <c r="GR707" s="12"/>
      <c r="GS707" s="12"/>
      <c r="GT707" s="12"/>
      <c r="GU707" s="12"/>
      <c r="GV707" s="12"/>
      <c r="GW707" s="12"/>
      <c r="GX707" s="12"/>
      <c r="GY707" s="12"/>
      <c r="GZ707" s="12"/>
      <c r="HA707" s="12"/>
      <c r="HB707" s="12"/>
      <c r="HC707" s="12"/>
      <c r="HD707" s="12"/>
      <c r="HE707" s="12"/>
      <c r="HF707" s="12"/>
      <c r="HG707" s="12"/>
      <c r="HH707" s="12"/>
      <c r="HI707" s="12"/>
      <c r="HJ707" s="12"/>
      <c r="HK707" s="12"/>
      <c r="HL707" s="12"/>
      <c r="HM707" s="12"/>
      <c r="HN707" s="12"/>
      <c r="HO707" s="12"/>
      <c r="HP707" s="12"/>
      <c r="HQ707" s="12"/>
      <c r="HR707" s="12"/>
      <c r="HS707" s="12"/>
      <c r="HT707" s="12"/>
      <c r="HU707" s="12"/>
      <c r="HV707" s="12"/>
      <c r="HW707" s="12"/>
      <c r="HX707" s="12"/>
      <c r="HY707" s="12"/>
    </row>
    <row r="708" spans="1:233" x14ac:dyDescent="0.3">
      <c r="A708" s="88"/>
      <c r="B708" s="88"/>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12"/>
      <c r="DJ708" s="12"/>
      <c r="DK708" s="12"/>
      <c r="DL708" s="12"/>
      <c r="DM708" s="12"/>
      <c r="DN708" s="12"/>
      <c r="DO708" s="12"/>
      <c r="DP708" s="12"/>
      <c r="DQ708" s="12"/>
      <c r="DR708" s="12"/>
      <c r="DS708" s="12"/>
      <c r="DT708" s="12"/>
      <c r="DU708" s="12"/>
      <c r="DV708" s="12"/>
      <c r="DW708" s="12"/>
      <c r="DX708" s="12"/>
      <c r="DY708" s="12"/>
      <c r="DZ708" s="12"/>
      <c r="EA708" s="12"/>
      <c r="EB708" s="12"/>
      <c r="EC708" s="1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c r="FN708" s="12"/>
      <c r="FO708" s="12"/>
      <c r="FP708" s="12"/>
      <c r="FQ708" s="12"/>
      <c r="FR708" s="12"/>
      <c r="FS708" s="12"/>
      <c r="FT708" s="12"/>
      <c r="FU708" s="12"/>
      <c r="FV708" s="12"/>
      <c r="FW708" s="12"/>
      <c r="FX708" s="12"/>
      <c r="FY708" s="12"/>
      <c r="FZ708" s="12"/>
      <c r="GA708" s="12"/>
      <c r="GB708" s="12"/>
      <c r="GC708" s="12"/>
      <c r="GD708" s="12"/>
      <c r="GE708" s="12"/>
      <c r="GF708" s="12"/>
      <c r="GG708" s="12"/>
      <c r="GH708" s="12"/>
      <c r="GI708" s="12"/>
      <c r="GJ708" s="12"/>
      <c r="GK708" s="12"/>
      <c r="GL708" s="12"/>
      <c r="GM708" s="12"/>
      <c r="GN708" s="12"/>
      <c r="GO708" s="12"/>
      <c r="GP708" s="12"/>
      <c r="GQ708" s="12"/>
      <c r="GR708" s="12"/>
      <c r="GS708" s="12"/>
      <c r="GT708" s="12"/>
      <c r="GU708" s="12"/>
      <c r="GV708" s="12"/>
      <c r="GW708" s="12"/>
      <c r="GX708" s="12"/>
      <c r="GY708" s="12"/>
      <c r="GZ708" s="12"/>
      <c r="HA708" s="12"/>
      <c r="HB708" s="12"/>
      <c r="HC708" s="12"/>
      <c r="HD708" s="12"/>
      <c r="HE708" s="12"/>
      <c r="HF708" s="12"/>
      <c r="HG708" s="12"/>
      <c r="HH708" s="12"/>
      <c r="HI708" s="12"/>
      <c r="HJ708" s="12"/>
      <c r="HK708" s="12"/>
      <c r="HL708" s="12"/>
      <c r="HM708" s="12"/>
      <c r="HN708" s="12"/>
      <c r="HO708" s="12"/>
      <c r="HP708" s="12"/>
      <c r="HQ708" s="12"/>
      <c r="HR708" s="12"/>
      <c r="HS708" s="12"/>
      <c r="HT708" s="12"/>
      <c r="HU708" s="12"/>
      <c r="HV708" s="12"/>
      <c r="HW708" s="12"/>
      <c r="HX708" s="12"/>
      <c r="HY708" s="12"/>
    </row>
    <row r="709" spans="1:233" x14ac:dyDescent="0.3">
      <c r="A709" s="88"/>
      <c r="B709" s="88"/>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c r="DB709" s="12"/>
      <c r="DC709" s="12"/>
      <c r="DD709" s="12"/>
      <c r="DE709" s="12"/>
      <c r="DF709" s="12"/>
      <c r="DG709" s="12"/>
      <c r="DH709" s="12"/>
      <c r="DI709" s="12"/>
      <c r="DJ709" s="12"/>
      <c r="DK709" s="12"/>
      <c r="DL709" s="12"/>
      <c r="DM709" s="12"/>
      <c r="DN709" s="12"/>
      <c r="DO709" s="12"/>
      <c r="DP709" s="12"/>
      <c r="DQ709" s="12"/>
      <c r="DR709" s="12"/>
      <c r="DS709" s="12"/>
      <c r="DT709" s="12"/>
      <c r="DU709" s="12"/>
      <c r="DV709" s="12"/>
      <c r="DW709" s="12"/>
      <c r="DX709" s="12"/>
      <c r="DY709" s="12"/>
      <c r="DZ709" s="12"/>
      <c r="EA709" s="12"/>
      <c r="EB709" s="12"/>
      <c r="EC709" s="12"/>
      <c r="ED709" s="12"/>
      <c r="EE709" s="12"/>
      <c r="EF709" s="12"/>
      <c r="EG709" s="12"/>
      <c r="EH709" s="12"/>
      <c r="EI709" s="12"/>
      <c r="EJ709" s="12"/>
      <c r="EK709" s="12"/>
      <c r="EL709" s="12"/>
      <c r="EM709" s="12"/>
      <c r="EN709" s="12"/>
      <c r="EO709" s="12"/>
      <c r="EP709" s="12"/>
      <c r="EQ709" s="12"/>
      <c r="ER709" s="12"/>
      <c r="ES709" s="12"/>
      <c r="ET709" s="12"/>
      <c r="EU709" s="12"/>
      <c r="EV709" s="12"/>
      <c r="EW709" s="12"/>
      <c r="EX709" s="12"/>
      <c r="EY709" s="12"/>
      <c r="EZ709" s="12"/>
      <c r="FA709" s="12"/>
      <c r="FB709" s="12"/>
      <c r="FC709" s="12"/>
      <c r="FD709" s="12"/>
      <c r="FE709" s="12"/>
      <c r="FF709" s="12"/>
      <c r="FG709" s="12"/>
      <c r="FH709" s="12"/>
      <c r="FI709" s="12"/>
      <c r="FJ709" s="12"/>
      <c r="FK709" s="12"/>
      <c r="FL709" s="12"/>
      <c r="FM709" s="12"/>
      <c r="FN709" s="12"/>
      <c r="FO709" s="12"/>
      <c r="FP709" s="12"/>
      <c r="FQ709" s="12"/>
      <c r="FR709" s="12"/>
      <c r="FS709" s="12"/>
      <c r="FT709" s="12"/>
      <c r="FU709" s="12"/>
      <c r="FV709" s="12"/>
      <c r="FW709" s="12"/>
      <c r="FX709" s="12"/>
      <c r="FY709" s="12"/>
      <c r="FZ709" s="12"/>
      <c r="GA709" s="12"/>
      <c r="GB709" s="12"/>
      <c r="GC709" s="12"/>
      <c r="GD709" s="12"/>
      <c r="GE709" s="12"/>
      <c r="GF709" s="12"/>
      <c r="GG709" s="12"/>
      <c r="GH709" s="12"/>
      <c r="GI709" s="12"/>
      <c r="GJ709" s="12"/>
      <c r="GK709" s="12"/>
      <c r="GL709" s="12"/>
      <c r="GM709" s="12"/>
      <c r="GN709" s="12"/>
      <c r="GO709" s="12"/>
      <c r="GP709" s="12"/>
      <c r="GQ709" s="12"/>
      <c r="GR709" s="12"/>
      <c r="GS709" s="12"/>
      <c r="GT709" s="12"/>
      <c r="GU709" s="12"/>
      <c r="GV709" s="12"/>
      <c r="GW709" s="12"/>
      <c r="GX709" s="12"/>
      <c r="GY709" s="12"/>
      <c r="GZ709" s="12"/>
      <c r="HA709" s="12"/>
      <c r="HB709" s="12"/>
      <c r="HC709" s="12"/>
      <c r="HD709" s="12"/>
      <c r="HE709" s="12"/>
      <c r="HF709" s="12"/>
      <c r="HG709" s="12"/>
      <c r="HH709" s="12"/>
      <c r="HI709" s="12"/>
      <c r="HJ709" s="12"/>
      <c r="HK709" s="12"/>
      <c r="HL709" s="12"/>
      <c r="HM709" s="12"/>
      <c r="HN709" s="12"/>
      <c r="HO709" s="12"/>
      <c r="HP709" s="12"/>
      <c r="HQ709" s="12"/>
      <c r="HR709" s="12"/>
      <c r="HS709" s="12"/>
      <c r="HT709" s="12"/>
      <c r="HU709" s="12"/>
      <c r="HV709" s="12"/>
      <c r="HW709" s="12"/>
      <c r="HX709" s="12"/>
      <c r="HY709" s="12"/>
    </row>
    <row r="710" spans="1:233" x14ac:dyDescent="0.3">
      <c r="A710" s="88"/>
      <c r="B710" s="88"/>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c r="DB710" s="12"/>
      <c r="DC710" s="12"/>
      <c r="DD710" s="12"/>
      <c r="DE710" s="12"/>
      <c r="DF710" s="12"/>
      <c r="DG710" s="12"/>
      <c r="DH710" s="12"/>
      <c r="DI710" s="12"/>
      <c r="DJ710" s="12"/>
      <c r="DK710" s="12"/>
      <c r="DL710" s="12"/>
      <c r="DM710" s="12"/>
      <c r="DN710" s="12"/>
      <c r="DO710" s="12"/>
      <c r="DP710" s="12"/>
      <c r="DQ710" s="12"/>
      <c r="DR710" s="12"/>
      <c r="DS710" s="12"/>
      <c r="DT710" s="12"/>
      <c r="DU710" s="12"/>
      <c r="DV710" s="12"/>
      <c r="DW710" s="12"/>
      <c r="DX710" s="12"/>
      <c r="DY710" s="12"/>
      <c r="DZ710" s="12"/>
      <c r="EA710" s="12"/>
      <c r="EB710" s="12"/>
      <c r="EC710" s="12"/>
      <c r="ED710" s="12"/>
      <c r="EE710" s="12"/>
      <c r="EF710" s="12"/>
      <c r="EG710" s="12"/>
      <c r="EH710" s="12"/>
      <c r="EI710" s="12"/>
      <c r="EJ710" s="12"/>
      <c r="EK710" s="12"/>
      <c r="EL710" s="12"/>
      <c r="EM710" s="12"/>
      <c r="EN710" s="12"/>
      <c r="EO710" s="12"/>
      <c r="EP710" s="12"/>
      <c r="EQ710" s="12"/>
      <c r="ER710" s="12"/>
      <c r="ES710" s="12"/>
      <c r="ET710" s="12"/>
      <c r="EU710" s="12"/>
      <c r="EV710" s="12"/>
      <c r="EW710" s="12"/>
      <c r="EX710" s="12"/>
      <c r="EY710" s="12"/>
      <c r="EZ710" s="12"/>
      <c r="FA710" s="12"/>
      <c r="FB710" s="12"/>
      <c r="FC710" s="12"/>
      <c r="FD710" s="12"/>
      <c r="FE710" s="12"/>
      <c r="FF710" s="12"/>
      <c r="FG710" s="12"/>
      <c r="FH710" s="12"/>
      <c r="FI710" s="12"/>
      <c r="FJ710" s="12"/>
      <c r="FK710" s="12"/>
      <c r="FL710" s="12"/>
      <c r="FM710" s="12"/>
      <c r="FN710" s="12"/>
      <c r="FO710" s="12"/>
      <c r="FP710" s="12"/>
      <c r="FQ710" s="12"/>
      <c r="FR710" s="12"/>
      <c r="FS710" s="12"/>
      <c r="FT710" s="12"/>
      <c r="FU710" s="12"/>
      <c r="FV710" s="12"/>
      <c r="FW710" s="12"/>
      <c r="FX710" s="12"/>
      <c r="FY710" s="12"/>
      <c r="FZ710" s="12"/>
      <c r="GA710" s="12"/>
      <c r="GB710" s="12"/>
      <c r="GC710" s="12"/>
      <c r="GD710" s="12"/>
      <c r="GE710" s="12"/>
      <c r="GF710" s="12"/>
      <c r="GG710" s="12"/>
      <c r="GH710" s="12"/>
      <c r="GI710" s="12"/>
      <c r="GJ710" s="12"/>
      <c r="GK710" s="12"/>
      <c r="GL710" s="12"/>
      <c r="GM710" s="12"/>
      <c r="GN710" s="12"/>
      <c r="GO710" s="12"/>
      <c r="GP710" s="12"/>
      <c r="GQ710" s="12"/>
      <c r="GR710" s="12"/>
      <c r="GS710" s="12"/>
      <c r="GT710" s="12"/>
      <c r="GU710" s="12"/>
      <c r="GV710" s="12"/>
      <c r="GW710" s="12"/>
      <c r="GX710" s="12"/>
      <c r="GY710" s="12"/>
      <c r="GZ710" s="12"/>
      <c r="HA710" s="12"/>
      <c r="HB710" s="12"/>
      <c r="HC710" s="12"/>
      <c r="HD710" s="12"/>
      <c r="HE710" s="12"/>
      <c r="HF710" s="12"/>
      <c r="HG710" s="12"/>
      <c r="HH710" s="12"/>
      <c r="HI710" s="12"/>
      <c r="HJ710" s="12"/>
      <c r="HK710" s="12"/>
      <c r="HL710" s="12"/>
      <c r="HM710" s="12"/>
      <c r="HN710" s="12"/>
      <c r="HO710" s="12"/>
      <c r="HP710" s="12"/>
      <c r="HQ710" s="12"/>
      <c r="HR710" s="12"/>
      <c r="HS710" s="12"/>
      <c r="HT710" s="12"/>
      <c r="HU710" s="12"/>
      <c r="HV710" s="12"/>
      <c r="HW710" s="12"/>
      <c r="HX710" s="12"/>
      <c r="HY710" s="12"/>
    </row>
    <row r="711" spans="1:233" x14ac:dyDescent="0.3">
      <c r="A711" s="88"/>
      <c r="B711" s="88"/>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2"/>
      <c r="CR711" s="12"/>
      <c r="CS711" s="12"/>
      <c r="CT711" s="12"/>
      <c r="CU711" s="12"/>
      <c r="CV711" s="12"/>
      <c r="CW711" s="12"/>
      <c r="CX711" s="12"/>
      <c r="CY711" s="12"/>
      <c r="CZ711" s="12"/>
      <c r="DA711" s="12"/>
      <c r="DB711" s="12"/>
      <c r="DC711" s="12"/>
      <c r="DD711" s="12"/>
      <c r="DE711" s="12"/>
      <c r="DF711" s="12"/>
      <c r="DG711" s="12"/>
      <c r="DH711" s="12"/>
      <c r="DI711" s="12"/>
      <c r="DJ711" s="12"/>
      <c r="DK711" s="12"/>
      <c r="DL711" s="12"/>
      <c r="DM711" s="12"/>
      <c r="DN711" s="12"/>
      <c r="DO711" s="12"/>
      <c r="DP711" s="12"/>
      <c r="DQ711" s="12"/>
      <c r="DR711" s="12"/>
      <c r="DS711" s="12"/>
      <c r="DT711" s="12"/>
      <c r="DU711" s="12"/>
      <c r="DV711" s="12"/>
      <c r="DW711" s="12"/>
      <c r="DX711" s="12"/>
      <c r="DY711" s="12"/>
      <c r="DZ711" s="12"/>
      <c r="EA711" s="12"/>
      <c r="EB711" s="12"/>
      <c r="EC711" s="12"/>
      <c r="ED711" s="12"/>
      <c r="EE711" s="12"/>
      <c r="EF711" s="12"/>
      <c r="EG711" s="12"/>
      <c r="EH711" s="12"/>
      <c r="EI711" s="12"/>
      <c r="EJ711" s="12"/>
      <c r="EK711" s="12"/>
      <c r="EL711" s="12"/>
      <c r="EM711" s="12"/>
      <c r="EN711" s="12"/>
      <c r="EO711" s="12"/>
      <c r="EP711" s="12"/>
      <c r="EQ711" s="12"/>
      <c r="ER711" s="12"/>
      <c r="ES711" s="12"/>
      <c r="ET711" s="12"/>
      <c r="EU711" s="12"/>
      <c r="EV711" s="12"/>
      <c r="EW711" s="12"/>
      <c r="EX711" s="12"/>
      <c r="EY711" s="12"/>
      <c r="EZ711" s="12"/>
      <c r="FA711" s="12"/>
      <c r="FB711" s="12"/>
      <c r="FC711" s="12"/>
      <c r="FD711" s="12"/>
      <c r="FE711" s="12"/>
      <c r="FF711" s="12"/>
      <c r="FG711" s="12"/>
      <c r="FH711" s="12"/>
      <c r="FI711" s="12"/>
      <c r="FJ711" s="12"/>
      <c r="FK711" s="12"/>
      <c r="FL711" s="12"/>
      <c r="FM711" s="12"/>
      <c r="FN711" s="12"/>
      <c r="FO711" s="12"/>
      <c r="FP711" s="12"/>
      <c r="FQ711" s="12"/>
      <c r="FR711" s="12"/>
      <c r="FS711" s="12"/>
      <c r="FT711" s="12"/>
      <c r="FU711" s="12"/>
      <c r="FV711" s="12"/>
      <c r="FW711" s="12"/>
      <c r="FX711" s="12"/>
      <c r="FY711" s="12"/>
      <c r="FZ711" s="12"/>
      <c r="GA711" s="12"/>
      <c r="GB711" s="12"/>
      <c r="GC711" s="12"/>
      <c r="GD711" s="12"/>
      <c r="GE711" s="12"/>
      <c r="GF711" s="12"/>
      <c r="GG711" s="12"/>
      <c r="GH711" s="12"/>
      <c r="GI711" s="12"/>
      <c r="GJ711" s="12"/>
      <c r="GK711" s="12"/>
      <c r="GL711" s="12"/>
      <c r="GM711" s="12"/>
      <c r="GN711" s="12"/>
      <c r="GO711" s="12"/>
      <c r="GP711" s="12"/>
      <c r="GQ711" s="12"/>
      <c r="GR711" s="12"/>
      <c r="GS711" s="12"/>
      <c r="GT711" s="12"/>
      <c r="GU711" s="12"/>
      <c r="GV711" s="12"/>
      <c r="GW711" s="12"/>
      <c r="GX711" s="12"/>
      <c r="GY711" s="12"/>
      <c r="GZ711" s="12"/>
      <c r="HA711" s="12"/>
      <c r="HB711" s="12"/>
      <c r="HC711" s="12"/>
      <c r="HD711" s="12"/>
      <c r="HE711" s="12"/>
      <c r="HF711" s="12"/>
      <c r="HG711" s="12"/>
      <c r="HH711" s="12"/>
      <c r="HI711" s="12"/>
      <c r="HJ711" s="12"/>
      <c r="HK711" s="12"/>
      <c r="HL711" s="12"/>
      <c r="HM711" s="12"/>
      <c r="HN711" s="12"/>
      <c r="HO711" s="12"/>
      <c r="HP711" s="12"/>
      <c r="HQ711" s="12"/>
      <c r="HR711" s="12"/>
      <c r="HS711" s="12"/>
      <c r="HT711" s="12"/>
      <c r="HU711" s="12"/>
      <c r="HV711" s="12"/>
      <c r="HW711" s="12"/>
      <c r="HX711" s="12"/>
      <c r="HY711" s="12"/>
    </row>
    <row r="712" spans="1:233" x14ac:dyDescent="0.3">
      <c r="A712" s="88"/>
      <c r="B712" s="88"/>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c r="FN712" s="12"/>
      <c r="FO712" s="12"/>
      <c r="FP712" s="12"/>
      <c r="FQ712" s="12"/>
      <c r="FR712" s="12"/>
      <c r="FS712" s="12"/>
      <c r="FT712" s="12"/>
      <c r="FU712" s="12"/>
      <c r="FV712" s="12"/>
      <c r="FW712" s="12"/>
      <c r="FX712" s="12"/>
      <c r="FY712" s="12"/>
      <c r="FZ712" s="12"/>
      <c r="GA712" s="12"/>
      <c r="GB712" s="12"/>
      <c r="GC712" s="12"/>
      <c r="GD712" s="12"/>
      <c r="GE712" s="12"/>
      <c r="GF712" s="12"/>
      <c r="GG712" s="12"/>
      <c r="GH712" s="12"/>
      <c r="GI712" s="12"/>
      <c r="GJ712" s="12"/>
      <c r="GK712" s="12"/>
      <c r="GL712" s="12"/>
      <c r="GM712" s="12"/>
      <c r="GN712" s="12"/>
      <c r="GO712" s="12"/>
      <c r="GP712" s="12"/>
      <c r="GQ712" s="12"/>
      <c r="GR712" s="12"/>
      <c r="GS712" s="12"/>
      <c r="GT712" s="12"/>
      <c r="GU712" s="12"/>
      <c r="GV712" s="12"/>
      <c r="GW712" s="12"/>
      <c r="GX712" s="12"/>
      <c r="GY712" s="12"/>
      <c r="GZ712" s="12"/>
      <c r="HA712" s="12"/>
      <c r="HB712" s="12"/>
      <c r="HC712" s="12"/>
      <c r="HD712" s="12"/>
      <c r="HE712" s="12"/>
      <c r="HF712" s="12"/>
      <c r="HG712" s="12"/>
      <c r="HH712" s="12"/>
      <c r="HI712" s="12"/>
      <c r="HJ712" s="12"/>
      <c r="HK712" s="12"/>
      <c r="HL712" s="12"/>
      <c r="HM712" s="12"/>
      <c r="HN712" s="12"/>
      <c r="HO712" s="12"/>
      <c r="HP712" s="12"/>
      <c r="HQ712" s="12"/>
      <c r="HR712" s="12"/>
      <c r="HS712" s="12"/>
      <c r="HT712" s="12"/>
      <c r="HU712" s="12"/>
      <c r="HV712" s="12"/>
      <c r="HW712" s="12"/>
      <c r="HX712" s="12"/>
      <c r="HY712" s="12"/>
    </row>
    <row r="713" spans="1:233" x14ac:dyDescent="0.3">
      <c r="A713" s="88"/>
      <c r="B713" s="88"/>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c r="EU713" s="12"/>
      <c r="EV713" s="12"/>
      <c r="EW713" s="12"/>
      <c r="EX713" s="12"/>
      <c r="EY713" s="12"/>
      <c r="EZ713" s="12"/>
      <c r="FA713" s="12"/>
      <c r="FB713" s="12"/>
      <c r="FC713" s="12"/>
      <c r="FD713" s="12"/>
      <c r="FE713" s="12"/>
      <c r="FF713" s="12"/>
      <c r="FG713" s="12"/>
      <c r="FH713" s="12"/>
      <c r="FI713" s="12"/>
      <c r="FJ713" s="12"/>
      <c r="FK713" s="12"/>
      <c r="FL713" s="12"/>
      <c r="FM713" s="12"/>
      <c r="FN713" s="12"/>
      <c r="FO713" s="12"/>
      <c r="FP713" s="12"/>
      <c r="FQ713" s="12"/>
      <c r="FR713" s="12"/>
      <c r="FS713" s="12"/>
      <c r="FT713" s="12"/>
      <c r="FU713" s="12"/>
      <c r="FV713" s="12"/>
      <c r="FW713" s="12"/>
      <c r="FX713" s="12"/>
      <c r="FY713" s="12"/>
      <c r="FZ713" s="12"/>
      <c r="GA713" s="12"/>
      <c r="GB713" s="12"/>
      <c r="GC713" s="12"/>
      <c r="GD713" s="12"/>
      <c r="GE713" s="12"/>
      <c r="GF713" s="12"/>
      <c r="GG713" s="12"/>
      <c r="GH713" s="12"/>
      <c r="GI713" s="12"/>
      <c r="GJ713" s="12"/>
      <c r="GK713" s="12"/>
      <c r="GL713" s="12"/>
      <c r="GM713" s="12"/>
      <c r="GN713" s="12"/>
      <c r="GO713" s="12"/>
      <c r="GP713" s="12"/>
      <c r="GQ713" s="12"/>
      <c r="GR713" s="12"/>
      <c r="GS713" s="12"/>
      <c r="GT713" s="12"/>
      <c r="GU713" s="12"/>
      <c r="GV713" s="12"/>
      <c r="GW713" s="12"/>
      <c r="GX713" s="12"/>
      <c r="GY713" s="12"/>
      <c r="GZ713" s="12"/>
      <c r="HA713" s="12"/>
      <c r="HB713" s="12"/>
      <c r="HC713" s="12"/>
      <c r="HD713" s="12"/>
      <c r="HE713" s="12"/>
      <c r="HF713" s="12"/>
      <c r="HG713" s="12"/>
      <c r="HH713" s="12"/>
      <c r="HI713" s="12"/>
      <c r="HJ713" s="12"/>
      <c r="HK713" s="12"/>
      <c r="HL713" s="12"/>
      <c r="HM713" s="12"/>
      <c r="HN713" s="12"/>
      <c r="HO713" s="12"/>
      <c r="HP713" s="12"/>
      <c r="HQ713" s="12"/>
      <c r="HR713" s="12"/>
      <c r="HS713" s="12"/>
      <c r="HT713" s="12"/>
      <c r="HU713" s="12"/>
      <c r="HV713" s="12"/>
      <c r="HW713" s="12"/>
      <c r="HX713" s="12"/>
      <c r="HY713" s="12"/>
    </row>
    <row r="714" spans="1:233" x14ac:dyDescent="0.3">
      <c r="A714" s="88"/>
      <c r="B714" s="88"/>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12"/>
      <c r="DG714" s="12"/>
      <c r="DH714" s="12"/>
      <c r="DI714" s="12"/>
      <c r="DJ714" s="12"/>
      <c r="DK714" s="12"/>
      <c r="DL714" s="12"/>
      <c r="DM714" s="12"/>
      <c r="DN714" s="12"/>
      <c r="DO714" s="12"/>
      <c r="DP714" s="12"/>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c r="ET714" s="12"/>
      <c r="EU714" s="12"/>
      <c r="EV714" s="12"/>
      <c r="EW714" s="12"/>
      <c r="EX714" s="12"/>
      <c r="EY714" s="12"/>
      <c r="EZ714" s="12"/>
      <c r="FA714" s="12"/>
      <c r="FB714" s="12"/>
      <c r="FC714" s="12"/>
      <c r="FD714" s="12"/>
      <c r="FE714" s="12"/>
      <c r="FF714" s="12"/>
      <c r="FG714" s="12"/>
      <c r="FH714" s="12"/>
      <c r="FI714" s="12"/>
      <c r="FJ714" s="12"/>
      <c r="FK714" s="12"/>
      <c r="FL714" s="12"/>
      <c r="FM714" s="12"/>
      <c r="FN714" s="12"/>
      <c r="FO714" s="12"/>
      <c r="FP714" s="12"/>
      <c r="FQ714" s="12"/>
      <c r="FR714" s="12"/>
      <c r="FS714" s="12"/>
      <c r="FT714" s="12"/>
      <c r="FU714" s="12"/>
      <c r="FV714" s="12"/>
      <c r="FW714" s="12"/>
      <c r="FX714" s="12"/>
      <c r="FY714" s="12"/>
      <c r="FZ714" s="12"/>
      <c r="GA714" s="12"/>
      <c r="GB714" s="12"/>
      <c r="GC714" s="12"/>
      <c r="GD714" s="12"/>
      <c r="GE714" s="12"/>
      <c r="GF714" s="12"/>
      <c r="GG714" s="12"/>
      <c r="GH714" s="12"/>
      <c r="GI714" s="12"/>
      <c r="GJ714" s="12"/>
      <c r="GK714" s="12"/>
      <c r="GL714" s="12"/>
      <c r="GM714" s="12"/>
      <c r="GN714" s="12"/>
      <c r="GO714" s="12"/>
      <c r="GP714" s="12"/>
      <c r="GQ714" s="12"/>
      <c r="GR714" s="12"/>
      <c r="GS714" s="12"/>
      <c r="GT714" s="12"/>
      <c r="GU714" s="12"/>
      <c r="GV714" s="12"/>
      <c r="GW714" s="12"/>
      <c r="GX714" s="12"/>
      <c r="GY714" s="12"/>
      <c r="GZ714" s="12"/>
      <c r="HA714" s="12"/>
      <c r="HB714" s="12"/>
      <c r="HC714" s="12"/>
      <c r="HD714" s="12"/>
      <c r="HE714" s="12"/>
      <c r="HF714" s="12"/>
      <c r="HG714" s="12"/>
      <c r="HH714" s="12"/>
      <c r="HI714" s="12"/>
      <c r="HJ714" s="12"/>
      <c r="HK714" s="12"/>
      <c r="HL714" s="12"/>
      <c r="HM714" s="12"/>
      <c r="HN714" s="12"/>
      <c r="HO714" s="12"/>
      <c r="HP714" s="12"/>
      <c r="HQ714" s="12"/>
      <c r="HR714" s="12"/>
      <c r="HS714" s="12"/>
      <c r="HT714" s="12"/>
      <c r="HU714" s="12"/>
      <c r="HV714" s="12"/>
      <c r="HW714" s="12"/>
      <c r="HX714" s="12"/>
      <c r="HY714" s="12"/>
    </row>
    <row r="715" spans="1:233" x14ac:dyDescent="0.3">
      <c r="A715" s="88"/>
      <c r="B715" s="88"/>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12"/>
      <c r="DG715" s="12"/>
      <c r="DH715" s="12"/>
      <c r="DI715" s="12"/>
      <c r="DJ715" s="12"/>
      <c r="DK715" s="12"/>
      <c r="DL715" s="12"/>
      <c r="DM715" s="12"/>
      <c r="DN715" s="12"/>
      <c r="DO715" s="12"/>
      <c r="DP715" s="12"/>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c r="ET715" s="12"/>
      <c r="EU715" s="12"/>
      <c r="EV715" s="12"/>
      <c r="EW715" s="12"/>
      <c r="EX715" s="12"/>
      <c r="EY715" s="12"/>
      <c r="EZ715" s="12"/>
      <c r="FA715" s="12"/>
      <c r="FB715" s="12"/>
      <c r="FC715" s="12"/>
      <c r="FD715" s="12"/>
      <c r="FE715" s="12"/>
      <c r="FF715" s="12"/>
      <c r="FG715" s="12"/>
      <c r="FH715" s="12"/>
      <c r="FI715" s="12"/>
      <c r="FJ715" s="12"/>
      <c r="FK715" s="12"/>
      <c r="FL715" s="12"/>
      <c r="FM715" s="12"/>
      <c r="FN715" s="12"/>
      <c r="FO715" s="12"/>
      <c r="FP715" s="12"/>
      <c r="FQ715" s="12"/>
      <c r="FR715" s="12"/>
      <c r="FS715" s="12"/>
      <c r="FT715" s="12"/>
      <c r="FU715" s="12"/>
      <c r="FV715" s="12"/>
      <c r="FW715" s="12"/>
      <c r="FX715" s="12"/>
      <c r="FY715" s="12"/>
      <c r="FZ715" s="12"/>
      <c r="GA715" s="12"/>
      <c r="GB715" s="12"/>
      <c r="GC715" s="12"/>
      <c r="GD715" s="12"/>
      <c r="GE715" s="12"/>
      <c r="GF715" s="12"/>
      <c r="GG715" s="12"/>
      <c r="GH715" s="12"/>
      <c r="GI715" s="12"/>
      <c r="GJ715" s="12"/>
      <c r="GK715" s="12"/>
      <c r="GL715" s="12"/>
      <c r="GM715" s="12"/>
      <c r="GN715" s="12"/>
      <c r="GO715" s="12"/>
      <c r="GP715" s="12"/>
      <c r="GQ715" s="12"/>
      <c r="GR715" s="12"/>
      <c r="GS715" s="12"/>
      <c r="GT715" s="12"/>
      <c r="GU715" s="12"/>
      <c r="GV715" s="12"/>
      <c r="GW715" s="12"/>
      <c r="GX715" s="12"/>
      <c r="GY715" s="12"/>
      <c r="GZ715" s="12"/>
      <c r="HA715" s="12"/>
      <c r="HB715" s="12"/>
      <c r="HC715" s="12"/>
      <c r="HD715" s="12"/>
      <c r="HE715" s="12"/>
      <c r="HF715" s="12"/>
      <c r="HG715" s="12"/>
      <c r="HH715" s="12"/>
      <c r="HI715" s="12"/>
      <c r="HJ715" s="12"/>
      <c r="HK715" s="12"/>
      <c r="HL715" s="12"/>
      <c r="HM715" s="12"/>
      <c r="HN715" s="12"/>
      <c r="HO715" s="12"/>
      <c r="HP715" s="12"/>
      <c r="HQ715" s="12"/>
      <c r="HR715" s="12"/>
      <c r="HS715" s="12"/>
      <c r="HT715" s="12"/>
      <c r="HU715" s="12"/>
      <c r="HV715" s="12"/>
      <c r="HW715" s="12"/>
      <c r="HX715" s="12"/>
      <c r="HY715" s="12"/>
    </row>
    <row r="716" spans="1:233" x14ac:dyDescent="0.3">
      <c r="A716" s="88"/>
      <c r="B716" s="88"/>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c r="DB716" s="12"/>
      <c r="DC716" s="12"/>
      <c r="DD716" s="12"/>
      <c r="DE716" s="12"/>
      <c r="DF716" s="12"/>
      <c r="DG716" s="12"/>
      <c r="DH716" s="12"/>
      <c r="DI716" s="12"/>
      <c r="DJ716" s="12"/>
      <c r="DK716" s="12"/>
      <c r="DL716" s="12"/>
      <c r="DM716" s="12"/>
      <c r="DN716" s="12"/>
      <c r="DO716" s="12"/>
      <c r="DP716" s="12"/>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c r="ET716" s="12"/>
      <c r="EU716" s="12"/>
      <c r="EV716" s="12"/>
      <c r="EW716" s="12"/>
      <c r="EX716" s="12"/>
      <c r="EY716" s="12"/>
      <c r="EZ716" s="12"/>
      <c r="FA716" s="12"/>
      <c r="FB716" s="12"/>
      <c r="FC716" s="12"/>
      <c r="FD716" s="12"/>
      <c r="FE716" s="12"/>
      <c r="FF716" s="12"/>
      <c r="FG716" s="12"/>
      <c r="FH716" s="12"/>
      <c r="FI716" s="12"/>
      <c r="FJ716" s="12"/>
      <c r="FK716" s="12"/>
      <c r="FL716" s="12"/>
      <c r="FM716" s="12"/>
      <c r="FN716" s="12"/>
      <c r="FO716" s="12"/>
      <c r="FP716" s="12"/>
      <c r="FQ716" s="12"/>
      <c r="FR716" s="12"/>
      <c r="FS716" s="12"/>
      <c r="FT716" s="12"/>
      <c r="FU716" s="12"/>
      <c r="FV716" s="12"/>
      <c r="FW716" s="12"/>
      <c r="FX716" s="12"/>
      <c r="FY716" s="12"/>
      <c r="FZ716" s="12"/>
      <c r="GA716" s="12"/>
      <c r="GB716" s="12"/>
      <c r="GC716" s="12"/>
      <c r="GD716" s="12"/>
      <c r="GE716" s="12"/>
      <c r="GF716" s="12"/>
      <c r="GG716" s="12"/>
      <c r="GH716" s="12"/>
      <c r="GI716" s="12"/>
      <c r="GJ716" s="12"/>
      <c r="GK716" s="12"/>
      <c r="GL716" s="12"/>
      <c r="GM716" s="12"/>
      <c r="GN716" s="12"/>
      <c r="GO716" s="12"/>
      <c r="GP716" s="12"/>
      <c r="GQ716" s="12"/>
      <c r="GR716" s="12"/>
      <c r="GS716" s="12"/>
      <c r="GT716" s="12"/>
      <c r="GU716" s="12"/>
      <c r="GV716" s="12"/>
      <c r="GW716" s="12"/>
      <c r="GX716" s="12"/>
      <c r="GY716" s="12"/>
      <c r="GZ716" s="12"/>
      <c r="HA716" s="12"/>
      <c r="HB716" s="12"/>
      <c r="HC716" s="12"/>
      <c r="HD716" s="12"/>
      <c r="HE716" s="12"/>
      <c r="HF716" s="12"/>
      <c r="HG716" s="12"/>
      <c r="HH716" s="12"/>
      <c r="HI716" s="12"/>
      <c r="HJ716" s="12"/>
      <c r="HK716" s="12"/>
      <c r="HL716" s="12"/>
      <c r="HM716" s="12"/>
      <c r="HN716" s="12"/>
      <c r="HO716" s="12"/>
      <c r="HP716" s="12"/>
      <c r="HQ716" s="12"/>
      <c r="HR716" s="12"/>
      <c r="HS716" s="12"/>
      <c r="HT716" s="12"/>
      <c r="HU716" s="12"/>
      <c r="HV716" s="12"/>
      <c r="HW716" s="12"/>
      <c r="HX716" s="12"/>
      <c r="HY716" s="12"/>
    </row>
    <row r="717" spans="1:233" x14ac:dyDescent="0.3">
      <c r="A717" s="88"/>
      <c r="B717" s="88"/>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12"/>
      <c r="DG717" s="12"/>
      <c r="DH717" s="12"/>
      <c r="DI717" s="12"/>
      <c r="DJ717" s="12"/>
      <c r="DK717" s="12"/>
      <c r="DL717" s="12"/>
      <c r="DM717" s="12"/>
      <c r="DN717" s="12"/>
      <c r="DO717" s="12"/>
      <c r="DP717" s="12"/>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c r="ET717" s="12"/>
      <c r="EU717" s="12"/>
      <c r="EV717" s="12"/>
      <c r="EW717" s="12"/>
      <c r="EX717" s="12"/>
      <c r="EY717" s="12"/>
      <c r="EZ717" s="12"/>
      <c r="FA717" s="12"/>
      <c r="FB717" s="12"/>
      <c r="FC717" s="12"/>
      <c r="FD717" s="12"/>
      <c r="FE717" s="12"/>
      <c r="FF717" s="12"/>
      <c r="FG717" s="12"/>
      <c r="FH717" s="12"/>
      <c r="FI717" s="12"/>
      <c r="FJ717" s="12"/>
      <c r="FK717" s="12"/>
      <c r="FL717" s="12"/>
      <c r="FM717" s="12"/>
      <c r="FN717" s="12"/>
      <c r="FO717" s="12"/>
      <c r="FP717" s="12"/>
      <c r="FQ717" s="12"/>
      <c r="FR717" s="12"/>
      <c r="FS717" s="12"/>
      <c r="FT717" s="12"/>
      <c r="FU717" s="12"/>
      <c r="FV717" s="12"/>
      <c r="FW717" s="12"/>
      <c r="FX717" s="12"/>
      <c r="FY717" s="12"/>
      <c r="FZ717" s="12"/>
      <c r="GA717" s="12"/>
      <c r="GB717" s="12"/>
      <c r="GC717" s="12"/>
      <c r="GD717" s="12"/>
      <c r="GE717" s="12"/>
      <c r="GF717" s="12"/>
      <c r="GG717" s="12"/>
      <c r="GH717" s="12"/>
      <c r="GI717" s="12"/>
      <c r="GJ717" s="12"/>
      <c r="GK717" s="12"/>
      <c r="GL717" s="12"/>
      <c r="GM717" s="12"/>
      <c r="GN717" s="12"/>
      <c r="GO717" s="12"/>
      <c r="GP717" s="12"/>
      <c r="GQ717" s="12"/>
      <c r="GR717" s="12"/>
      <c r="GS717" s="12"/>
      <c r="GT717" s="12"/>
      <c r="GU717" s="12"/>
      <c r="GV717" s="12"/>
      <c r="GW717" s="12"/>
      <c r="GX717" s="12"/>
      <c r="GY717" s="12"/>
      <c r="GZ717" s="12"/>
      <c r="HA717" s="12"/>
      <c r="HB717" s="12"/>
      <c r="HC717" s="12"/>
      <c r="HD717" s="12"/>
      <c r="HE717" s="12"/>
      <c r="HF717" s="12"/>
      <c r="HG717" s="12"/>
      <c r="HH717" s="12"/>
      <c r="HI717" s="12"/>
      <c r="HJ717" s="12"/>
      <c r="HK717" s="12"/>
      <c r="HL717" s="12"/>
      <c r="HM717" s="12"/>
      <c r="HN717" s="12"/>
      <c r="HO717" s="12"/>
      <c r="HP717" s="12"/>
      <c r="HQ717" s="12"/>
      <c r="HR717" s="12"/>
      <c r="HS717" s="12"/>
      <c r="HT717" s="12"/>
      <c r="HU717" s="12"/>
      <c r="HV717" s="12"/>
      <c r="HW717" s="12"/>
      <c r="HX717" s="12"/>
      <c r="HY717" s="12"/>
    </row>
    <row r="718" spans="1:233" x14ac:dyDescent="0.3">
      <c r="A718" s="88"/>
      <c r="B718" s="88"/>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c r="DB718" s="12"/>
      <c r="DC718" s="12"/>
      <c r="DD718" s="12"/>
      <c r="DE718" s="12"/>
      <c r="DF718" s="12"/>
      <c r="DG718" s="12"/>
      <c r="DH718" s="12"/>
      <c r="DI718" s="12"/>
      <c r="DJ718" s="12"/>
      <c r="DK718" s="12"/>
      <c r="DL718" s="12"/>
      <c r="DM718" s="12"/>
      <c r="DN718" s="12"/>
      <c r="DO718" s="12"/>
      <c r="DP718" s="12"/>
      <c r="DQ718" s="12"/>
      <c r="DR718" s="12"/>
      <c r="DS718" s="12"/>
      <c r="DT718" s="12"/>
      <c r="DU718" s="12"/>
      <c r="DV718" s="12"/>
      <c r="DW718" s="12"/>
      <c r="DX718" s="12"/>
      <c r="DY718" s="12"/>
      <c r="DZ718" s="12"/>
      <c r="EA718" s="12"/>
      <c r="EB718" s="12"/>
      <c r="EC718" s="12"/>
      <c r="ED718" s="12"/>
      <c r="EE718" s="12"/>
      <c r="EF718" s="12"/>
      <c r="EG718" s="12"/>
      <c r="EH718" s="12"/>
      <c r="EI718" s="12"/>
      <c r="EJ718" s="12"/>
      <c r="EK718" s="12"/>
      <c r="EL718" s="12"/>
      <c r="EM718" s="12"/>
      <c r="EN718" s="12"/>
      <c r="EO718" s="12"/>
      <c r="EP718" s="12"/>
      <c r="EQ718" s="12"/>
      <c r="ER718" s="12"/>
      <c r="ES718" s="12"/>
      <c r="ET718" s="12"/>
      <c r="EU718" s="12"/>
      <c r="EV718" s="12"/>
      <c r="EW718" s="12"/>
      <c r="EX718" s="12"/>
      <c r="EY718" s="12"/>
      <c r="EZ718" s="12"/>
      <c r="FA718" s="12"/>
      <c r="FB718" s="12"/>
      <c r="FC718" s="12"/>
      <c r="FD718" s="12"/>
      <c r="FE718" s="12"/>
      <c r="FF718" s="12"/>
      <c r="FG718" s="12"/>
      <c r="FH718" s="12"/>
      <c r="FI718" s="12"/>
      <c r="FJ718" s="12"/>
      <c r="FK718" s="12"/>
      <c r="FL718" s="12"/>
      <c r="FM718" s="12"/>
      <c r="FN718" s="12"/>
      <c r="FO718" s="12"/>
      <c r="FP718" s="12"/>
      <c r="FQ718" s="12"/>
      <c r="FR718" s="12"/>
      <c r="FS718" s="12"/>
      <c r="FT718" s="12"/>
      <c r="FU718" s="12"/>
      <c r="FV718" s="12"/>
      <c r="FW718" s="12"/>
      <c r="FX718" s="12"/>
      <c r="FY718" s="12"/>
      <c r="FZ718" s="12"/>
      <c r="GA718" s="12"/>
      <c r="GB718" s="12"/>
      <c r="GC718" s="12"/>
      <c r="GD718" s="12"/>
      <c r="GE718" s="12"/>
      <c r="GF718" s="12"/>
      <c r="GG718" s="12"/>
      <c r="GH718" s="12"/>
      <c r="GI718" s="12"/>
      <c r="GJ718" s="12"/>
      <c r="GK718" s="12"/>
      <c r="GL718" s="12"/>
      <c r="GM718" s="12"/>
      <c r="GN718" s="12"/>
      <c r="GO718" s="12"/>
      <c r="GP718" s="12"/>
      <c r="GQ718" s="12"/>
      <c r="GR718" s="12"/>
      <c r="GS718" s="12"/>
      <c r="GT718" s="12"/>
      <c r="GU718" s="12"/>
      <c r="GV718" s="12"/>
      <c r="GW718" s="12"/>
      <c r="GX718" s="12"/>
      <c r="GY718" s="12"/>
      <c r="GZ718" s="12"/>
      <c r="HA718" s="12"/>
      <c r="HB718" s="12"/>
      <c r="HC718" s="12"/>
      <c r="HD718" s="12"/>
      <c r="HE718" s="12"/>
      <c r="HF718" s="12"/>
      <c r="HG718" s="12"/>
      <c r="HH718" s="12"/>
      <c r="HI718" s="12"/>
      <c r="HJ718" s="12"/>
      <c r="HK718" s="12"/>
      <c r="HL718" s="12"/>
      <c r="HM718" s="12"/>
      <c r="HN718" s="12"/>
      <c r="HO718" s="12"/>
      <c r="HP718" s="12"/>
      <c r="HQ718" s="12"/>
      <c r="HR718" s="12"/>
      <c r="HS718" s="12"/>
      <c r="HT718" s="12"/>
      <c r="HU718" s="12"/>
      <c r="HV718" s="12"/>
      <c r="HW718" s="12"/>
      <c r="HX718" s="12"/>
      <c r="HY718" s="12"/>
    </row>
    <row r="719" spans="1:233" x14ac:dyDescent="0.3">
      <c r="A719" s="88"/>
      <c r="B719" s="88"/>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c r="DB719" s="12"/>
      <c r="DC719" s="12"/>
      <c r="DD719" s="12"/>
      <c r="DE719" s="12"/>
      <c r="DF719" s="12"/>
      <c r="DG719" s="12"/>
      <c r="DH719" s="12"/>
      <c r="DI719" s="12"/>
      <c r="DJ719" s="12"/>
      <c r="DK719" s="12"/>
      <c r="DL719" s="12"/>
      <c r="DM719" s="12"/>
      <c r="DN719" s="12"/>
      <c r="DO719" s="12"/>
      <c r="DP719" s="12"/>
      <c r="DQ719" s="12"/>
      <c r="DR719" s="12"/>
      <c r="DS719" s="12"/>
      <c r="DT719" s="12"/>
      <c r="DU719" s="12"/>
      <c r="DV719" s="12"/>
      <c r="DW719" s="12"/>
      <c r="DX719" s="12"/>
      <c r="DY719" s="12"/>
      <c r="DZ719" s="12"/>
      <c r="EA719" s="12"/>
      <c r="EB719" s="12"/>
      <c r="EC719" s="12"/>
      <c r="ED719" s="12"/>
      <c r="EE719" s="12"/>
      <c r="EF719" s="12"/>
      <c r="EG719" s="12"/>
      <c r="EH719" s="12"/>
      <c r="EI719" s="12"/>
      <c r="EJ719" s="12"/>
      <c r="EK719" s="12"/>
      <c r="EL719" s="12"/>
      <c r="EM719" s="12"/>
      <c r="EN719" s="12"/>
      <c r="EO719" s="12"/>
      <c r="EP719" s="12"/>
      <c r="EQ719" s="12"/>
      <c r="ER719" s="12"/>
      <c r="ES719" s="12"/>
      <c r="ET719" s="12"/>
      <c r="EU719" s="12"/>
      <c r="EV719" s="12"/>
      <c r="EW719" s="12"/>
      <c r="EX719" s="12"/>
      <c r="EY719" s="12"/>
      <c r="EZ719" s="12"/>
      <c r="FA719" s="12"/>
      <c r="FB719" s="12"/>
      <c r="FC719" s="12"/>
      <c r="FD719" s="12"/>
      <c r="FE719" s="12"/>
      <c r="FF719" s="12"/>
      <c r="FG719" s="12"/>
      <c r="FH719" s="12"/>
      <c r="FI719" s="12"/>
      <c r="FJ719" s="12"/>
      <c r="FK719" s="12"/>
      <c r="FL719" s="12"/>
      <c r="FM719" s="12"/>
      <c r="FN719" s="12"/>
      <c r="FO719" s="12"/>
      <c r="FP719" s="12"/>
      <c r="FQ719" s="12"/>
      <c r="FR719" s="12"/>
      <c r="FS719" s="12"/>
      <c r="FT719" s="12"/>
      <c r="FU719" s="12"/>
      <c r="FV719" s="12"/>
      <c r="FW719" s="12"/>
      <c r="FX719" s="12"/>
      <c r="FY719" s="12"/>
      <c r="FZ719" s="12"/>
      <c r="GA719" s="12"/>
      <c r="GB719" s="12"/>
      <c r="GC719" s="12"/>
      <c r="GD719" s="12"/>
      <c r="GE719" s="12"/>
      <c r="GF719" s="12"/>
      <c r="GG719" s="12"/>
      <c r="GH719" s="12"/>
      <c r="GI719" s="12"/>
      <c r="GJ719" s="12"/>
      <c r="GK719" s="12"/>
      <c r="GL719" s="12"/>
      <c r="GM719" s="12"/>
      <c r="GN719" s="12"/>
      <c r="GO719" s="12"/>
      <c r="GP719" s="12"/>
      <c r="GQ719" s="12"/>
      <c r="GR719" s="12"/>
      <c r="GS719" s="12"/>
      <c r="GT719" s="12"/>
      <c r="GU719" s="12"/>
      <c r="GV719" s="12"/>
      <c r="GW719" s="12"/>
      <c r="GX719" s="12"/>
      <c r="GY719" s="12"/>
      <c r="GZ719" s="12"/>
      <c r="HA719" s="12"/>
      <c r="HB719" s="12"/>
      <c r="HC719" s="12"/>
      <c r="HD719" s="12"/>
      <c r="HE719" s="12"/>
      <c r="HF719" s="12"/>
      <c r="HG719" s="12"/>
      <c r="HH719" s="12"/>
      <c r="HI719" s="12"/>
      <c r="HJ719" s="12"/>
      <c r="HK719" s="12"/>
      <c r="HL719" s="12"/>
      <c r="HM719" s="12"/>
      <c r="HN719" s="12"/>
      <c r="HO719" s="12"/>
      <c r="HP719" s="12"/>
      <c r="HQ719" s="12"/>
      <c r="HR719" s="12"/>
      <c r="HS719" s="12"/>
      <c r="HT719" s="12"/>
      <c r="HU719" s="12"/>
      <c r="HV719" s="12"/>
      <c r="HW719" s="12"/>
      <c r="HX719" s="12"/>
      <c r="HY719" s="12"/>
    </row>
    <row r="720" spans="1:233" x14ac:dyDescent="0.3">
      <c r="A720" s="88"/>
      <c r="B720" s="88"/>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c r="DK720" s="12"/>
      <c r="DL720" s="12"/>
      <c r="DM720" s="12"/>
      <c r="DN720" s="12"/>
      <c r="DO720" s="12"/>
      <c r="DP720" s="12"/>
      <c r="DQ720" s="12"/>
      <c r="DR720" s="12"/>
      <c r="DS720" s="12"/>
      <c r="DT720" s="12"/>
      <c r="DU720" s="12"/>
      <c r="DV720" s="12"/>
      <c r="DW720" s="12"/>
      <c r="DX720" s="12"/>
      <c r="DY720" s="12"/>
      <c r="DZ720" s="12"/>
      <c r="EA720" s="12"/>
      <c r="EB720" s="12"/>
      <c r="EC720" s="12"/>
      <c r="ED720" s="12"/>
      <c r="EE720" s="12"/>
      <c r="EF720" s="12"/>
      <c r="EG720" s="12"/>
      <c r="EH720" s="12"/>
      <c r="EI720" s="12"/>
      <c r="EJ720" s="12"/>
      <c r="EK720" s="12"/>
      <c r="EL720" s="12"/>
      <c r="EM720" s="12"/>
      <c r="EN720" s="12"/>
      <c r="EO720" s="12"/>
      <c r="EP720" s="12"/>
      <c r="EQ720" s="12"/>
      <c r="ER720" s="12"/>
      <c r="ES720" s="12"/>
      <c r="ET720" s="12"/>
      <c r="EU720" s="12"/>
      <c r="EV720" s="12"/>
      <c r="EW720" s="12"/>
      <c r="EX720" s="12"/>
      <c r="EY720" s="12"/>
      <c r="EZ720" s="12"/>
      <c r="FA720" s="12"/>
      <c r="FB720" s="12"/>
      <c r="FC720" s="12"/>
      <c r="FD720" s="12"/>
      <c r="FE720" s="12"/>
      <c r="FF720" s="12"/>
      <c r="FG720" s="12"/>
      <c r="FH720" s="12"/>
      <c r="FI720" s="12"/>
      <c r="FJ720" s="12"/>
      <c r="FK720" s="12"/>
      <c r="FL720" s="12"/>
      <c r="FM720" s="12"/>
      <c r="FN720" s="12"/>
      <c r="FO720" s="12"/>
      <c r="FP720" s="12"/>
      <c r="FQ720" s="12"/>
      <c r="FR720" s="12"/>
      <c r="FS720" s="12"/>
      <c r="FT720" s="12"/>
      <c r="FU720" s="12"/>
      <c r="FV720" s="12"/>
      <c r="FW720" s="12"/>
      <c r="FX720" s="12"/>
      <c r="FY720" s="12"/>
      <c r="FZ720" s="12"/>
      <c r="GA720" s="12"/>
      <c r="GB720" s="12"/>
      <c r="GC720" s="12"/>
      <c r="GD720" s="12"/>
      <c r="GE720" s="12"/>
      <c r="GF720" s="12"/>
      <c r="GG720" s="12"/>
      <c r="GH720" s="12"/>
      <c r="GI720" s="12"/>
      <c r="GJ720" s="12"/>
      <c r="GK720" s="12"/>
      <c r="GL720" s="12"/>
      <c r="GM720" s="12"/>
      <c r="GN720" s="12"/>
      <c r="GO720" s="12"/>
      <c r="GP720" s="12"/>
      <c r="GQ720" s="12"/>
      <c r="GR720" s="12"/>
      <c r="GS720" s="12"/>
      <c r="GT720" s="12"/>
      <c r="GU720" s="12"/>
      <c r="GV720" s="12"/>
      <c r="GW720" s="12"/>
      <c r="GX720" s="12"/>
      <c r="GY720" s="12"/>
      <c r="GZ720" s="12"/>
      <c r="HA720" s="12"/>
      <c r="HB720" s="12"/>
      <c r="HC720" s="12"/>
      <c r="HD720" s="12"/>
      <c r="HE720" s="12"/>
      <c r="HF720" s="12"/>
      <c r="HG720" s="12"/>
      <c r="HH720" s="12"/>
      <c r="HI720" s="12"/>
      <c r="HJ720" s="12"/>
      <c r="HK720" s="12"/>
      <c r="HL720" s="12"/>
      <c r="HM720" s="12"/>
      <c r="HN720" s="12"/>
      <c r="HO720" s="12"/>
      <c r="HP720" s="12"/>
      <c r="HQ720" s="12"/>
      <c r="HR720" s="12"/>
      <c r="HS720" s="12"/>
      <c r="HT720" s="12"/>
      <c r="HU720" s="12"/>
      <c r="HV720" s="12"/>
      <c r="HW720" s="12"/>
      <c r="HX720" s="12"/>
      <c r="HY720" s="12"/>
    </row>
    <row r="721" spans="1:233" x14ac:dyDescent="0.3">
      <c r="A721" s="88"/>
      <c r="B721" s="88"/>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c r="DB721" s="12"/>
      <c r="DC721" s="12"/>
      <c r="DD721" s="12"/>
      <c r="DE721" s="12"/>
      <c r="DF721" s="12"/>
      <c r="DG721" s="12"/>
      <c r="DH721" s="12"/>
      <c r="DI721" s="12"/>
      <c r="DJ721" s="12"/>
      <c r="DK721" s="12"/>
      <c r="DL721" s="12"/>
      <c r="DM721" s="12"/>
      <c r="DN721" s="12"/>
      <c r="DO721" s="12"/>
      <c r="DP721" s="12"/>
      <c r="DQ721" s="12"/>
      <c r="DR721" s="12"/>
      <c r="DS721" s="12"/>
      <c r="DT721" s="12"/>
      <c r="DU721" s="12"/>
      <c r="DV721" s="12"/>
      <c r="DW721" s="12"/>
      <c r="DX721" s="12"/>
      <c r="DY721" s="12"/>
      <c r="DZ721" s="12"/>
      <c r="EA721" s="12"/>
      <c r="EB721" s="12"/>
      <c r="EC721" s="12"/>
      <c r="ED721" s="12"/>
      <c r="EE721" s="12"/>
      <c r="EF721" s="12"/>
      <c r="EG721" s="12"/>
      <c r="EH721" s="12"/>
      <c r="EI721" s="12"/>
      <c r="EJ721" s="12"/>
      <c r="EK721" s="12"/>
      <c r="EL721" s="12"/>
      <c r="EM721" s="12"/>
      <c r="EN721" s="12"/>
      <c r="EO721" s="12"/>
      <c r="EP721" s="12"/>
      <c r="EQ721" s="12"/>
      <c r="ER721" s="12"/>
      <c r="ES721" s="12"/>
      <c r="ET721" s="12"/>
      <c r="EU721" s="12"/>
      <c r="EV721" s="12"/>
      <c r="EW721" s="12"/>
      <c r="EX721" s="12"/>
      <c r="EY721" s="12"/>
      <c r="EZ721" s="12"/>
      <c r="FA721" s="12"/>
      <c r="FB721" s="12"/>
      <c r="FC721" s="12"/>
      <c r="FD721" s="12"/>
      <c r="FE721" s="12"/>
      <c r="FF721" s="12"/>
      <c r="FG721" s="12"/>
      <c r="FH721" s="12"/>
      <c r="FI721" s="12"/>
      <c r="FJ721" s="12"/>
      <c r="FK721" s="12"/>
      <c r="FL721" s="12"/>
      <c r="FM721" s="12"/>
      <c r="FN721" s="12"/>
      <c r="FO721" s="12"/>
      <c r="FP721" s="12"/>
      <c r="FQ721" s="12"/>
      <c r="FR721" s="12"/>
      <c r="FS721" s="12"/>
      <c r="FT721" s="12"/>
      <c r="FU721" s="12"/>
      <c r="FV721" s="12"/>
      <c r="FW721" s="12"/>
      <c r="FX721" s="12"/>
      <c r="FY721" s="12"/>
      <c r="FZ721" s="12"/>
      <c r="GA721" s="12"/>
      <c r="GB721" s="12"/>
      <c r="GC721" s="12"/>
      <c r="GD721" s="12"/>
      <c r="GE721" s="12"/>
      <c r="GF721" s="12"/>
      <c r="GG721" s="12"/>
      <c r="GH721" s="12"/>
      <c r="GI721" s="12"/>
      <c r="GJ721" s="12"/>
      <c r="GK721" s="12"/>
      <c r="GL721" s="12"/>
      <c r="GM721" s="12"/>
      <c r="GN721" s="12"/>
      <c r="GO721" s="12"/>
      <c r="GP721" s="12"/>
      <c r="GQ721" s="12"/>
      <c r="GR721" s="12"/>
      <c r="GS721" s="12"/>
      <c r="GT721" s="12"/>
      <c r="GU721" s="12"/>
      <c r="GV721" s="12"/>
      <c r="GW721" s="12"/>
      <c r="GX721" s="12"/>
      <c r="GY721" s="12"/>
      <c r="GZ721" s="12"/>
      <c r="HA721" s="12"/>
      <c r="HB721" s="12"/>
      <c r="HC721" s="12"/>
      <c r="HD721" s="12"/>
      <c r="HE721" s="12"/>
      <c r="HF721" s="12"/>
      <c r="HG721" s="12"/>
      <c r="HH721" s="12"/>
      <c r="HI721" s="12"/>
      <c r="HJ721" s="12"/>
      <c r="HK721" s="12"/>
      <c r="HL721" s="12"/>
      <c r="HM721" s="12"/>
      <c r="HN721" s="12"/>
      <c r="HO721" s="12"/>
      <c r="HP721" s="12"/>
      <c r="HQ721" s="12"/>
      <c r="HR721" s="12"/>
      <c r="HS721" s="12"/>
      <c r="HT721" s="12"/>
      <c r="HU721" s="12"/>
      <c r="HV721" s="12"/>
      <c r="HW721" s="12"/>
      <c r="HX721" s="12"/>
      <c r="HY721" s="12"/>
    </row>
    <row r="722" spans="1:233" x14ac:dyDescent="0.3">
      <c r="A722" s="88"/>
      <c r="B722" s="88"/>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c r="DB722" s="12"/>
      <c r="DC722" s="12"/>
      <c r="DD722" s="12"/>
      <c r="DE722" s="12"/>
      <c r="DF722" s="12"/>
      <c r="DG722" s="12"/>
      <c r="DH722" s="12"/>
      <c r="DI722" s="12"/>
      <c r="DJ722" s="12"/>
      <c r="DK722" s="12"/>
      <c r="DL722" s="12"/>
      <c r="DM722" s="12"/>
      <c r="DN722" s="12"/>
      <c r="DO722" s="12"/>
      <c r="DP722" s="12"/>
      <c r="DQ722" s="12"/>
      <c r="DR722" s="12"/>
      <c r="DS722" s="12"/>
      <c r="DT722" s="12"/>
      <c r="DU722" s="12"/>
      <c r="DV722" s="12"/>
      <c r="DW722" s="12"/>
      <c r="DX722" s="12"/>
      <c r="DY722" s="12"/>
      <c r="DZ722" s="12"/>
      <c r="EA722" s="12"/>
      <c r="EB722" s="12"/>
      <c r="EC722" s="12"/>
      <c r="ED722" s="12"/>
      <c r="EE722" s="12"/>
      <c r="EF722" s="12"/>
      <c r="EG722" s="12"/>
      <c r="EH722" s="12"/>
      <c r="EI722" s="12"/>
      <c r="EJ722" s="12"/>
      <c r="EK722" s="12"/>
      <c r="EL722" s="12"/>
      <c r="EM722" s="12"/>
      <c r="EN722" s="12"/>
      <c r="EO722" s="12"/>
      <c r="EP722" s="12"/>
      <c r="EQ722" s="12"/>
      <c r="ER722" s="12"/>
      <c r="ES722" s="12"/>
      <c r="ET722" s="12"/>
      <c r="EU722" s="12"/>
      <c r="EV722" s="12"/>
      <c r="EW722" s="12"/>
      <c r="EX722" s="12"/>
      <c r="EY722" s="12"/>
      <c r="EZ722" s="12"/>
      <c r="FA722" s="12"/>
      <c r="FB722" s="12"/>
      <c r="FC722" s="12"/>
      <c r="FD722" s="12"/>
      <c r="FE722" s="12"/>
      <c r="FF722" s="12"/>
      <c r="FG722" s="12"/>
      <c r="FH722" s="12"/>
      <c r="FI722" s="12"/>
      <c r="FJ722" s="12"/>
      <c r="FK722" s="12"/>
      <c r="FL722" s="12"/>
      <c r="FM722" s="12"/>
      <c r="FN722" s="12"/>
      <c r="FO722" s="12"/>
      <c r="FP722" s="12"/>
      <c r="FQ722" s="12"/>
      <c r="FR722" s="12"/>
      <c r="FS722" s="12"/>
      <c r="FT722" s="12"/>
      <c r="FU722" s="12"/>
      <c r="FV722" s="12"/>
      <c r="FW722" s="12"/>
      <c r="FX722" s="12"/>
      <c r="FY722" s="12"/>
      <c r="FZ722" s="12"/>
      <c r="GA722" s="12"/>
      <c r="GB722" s="12"/>
      <c r="GC722" s="12"/>
      <c r="GD722" s="12"/>
      <c r="GE722" s="12"/>
      <c r="GF722" s="12"/>
      <c r="GG722" s="12"/>
      <c r="GH722" s="12"/>
      <c r="GI722" s="12"/>
      <c r="GJ722" s="12"/>
      <c r="GK722" s="12"/>
      <c r="GL722" s="12"/>
      <c r="GM722" s="12"/>
      <c r="GN722" s="12"/>
      <c r="GO722" s="12"/>
      <c r="GP722" s="12"/>
      <c r="GQ722" s="12"/>
      <c r="GR722" s="12"/>
      <c r="GS722" s="12"/>
      <c r="GT722" s="12"/>
      <c r="GU722" s="12"/>
      <c r="GV722" s="12"/>
      <c r="GW722" s="12"/>
      <c r="GX722" s="12"/>
      <c r="GY722" s="12"/>
      <c r="GZ722" s="12"/>
      <c r="HA722" s="12"/>
      <c r="HB722" s="12"/>
      <c r="HC722" s="12"/>
      <c r="HD722" s="12"/>
      <c r="HE722" s="12"/>
      <c r="HF722" s="12"/>
      <c r="HG722" s="12"/>
      <c r="HH722" s="12"/>
      <c r="HI722" s="12"/>
      <c r="HJ722" s="12"/>
      <c r="HK722" s="12"/>
      <c r="HL722" s="12"/>
      <c r="HM722" s="12"/>
      <c r="HN722" s="12"/>
      <c r="HO722" s="12"/>
      <c r="HP722" s="12"/>
      <c r="HQ722" s="12"/>
      <c r="HR722" s="12"/>
      <c r="HS722" s="12"/>
      <c r="HT722" s="12"/>
      <c r="HU722" s="12"/>
      <c r="HV722" s="12"/>
      <c r="HW722" s="12"/>
      <c r="HX722" s="12"/>
      <c r="HY722" s="12"/>
    </row>
    <row r="723" spans="1:233" x14ac:dyDescent="0.3">
      <c r="A723" s="88"/>
      <c r="B723" s="88"/>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12"/>
      <c r="DG723" s="12"/>
      <c r="DH723" s="12"/>
      <c r="DI723" s="12"/>
      <c r="DJ723" s="12"/>
      <c r="DK723" s="12"/>
      <c r="DL723" s="12"/>
      <c r="DM723" s="12"/>
      <c r="DN723" s="12"/>
      <c r="DO723" s="12"/>
      <c r="DP723" s="12"/>
      <c r="DQ723" s="12"/>
      <c r="DR723" s="12"/>
      <c r="DS723" s="12"/>
      <c r="DT723" s="12"/>
      <c r="DU723" s="12"/>
      <c r="DV723" s="12"/>
      <c r="DW723" s="12"/>
      <c r="DX723" s="12"/>
      <c r="DY723" s="12"/>
      <c r="DZ723" s="12"/>
      <c r="EA723" s="12"/>
      <c r="EB723" s="12"/>
      <c r="EC723" s="12"/>
      <c r="ED723" s="12"/>
      <c r="EE723" s="12"/>
      <c r="EF723" s="12"/>
      <c r="EG723" s="12"/>
      <c r="EH723" s="12"/>
      <c r="EI723" s="12"/>
      <c r="EJ723" s="12"/>
      <c r="EK723" s="12"/>
      <c r="EL723" s="12"/>
      <c r="EM723" s="12"/>
      <c r="EN723" s="12"/>
      <c r="EO723" s="12"/>
      <c r="EP723" s="12"/>
      <c r="EQ723" s="12"/>
      <c r="ER723" s="12"/>
      <c r="ES723" s="12"/>
      <c r="ET723" s="12"/>
      <c r="EU723" s="12"/>
      <c r="EV723" s="12"/>
      <c r="EW723" s="12"/>
      <c r="EX723" s="12"/>
      <c r="EY723" s="12"/>
      <c r="EZ723" s="12"/>
      <c r="FA723" s="12"/>
      <c r="FB723" s="12"/>
      <c r="FC723" s="12"/>
      <c r="FD723" s="12"/>
      <c r="FE723" s="12"/>
      <c r="FF723" s="12"/>
      <c r="FG723" s="12"/>
      <c r="FH723" s="12"/>
      <c r="FI723" s="12"/>
      <c r="FJ723" s="12"/>
      <c r="FK723" s="12"/>
      <c r="FL723" s="12"/>
      <c r="FM723" s="12"/>
      <c r="FN723" s="12"/>
      <c r="FO723" s="12"/>
      <c r="FP723" s="12"/>
      <c r="FQ723" s="12"/>
      <c r="FR723" s="12"/>
      <c r="FS723" s="12"/>
      <c r="FT723" s="12"/>
      <c r="FU723" s="12"/>
      <c r="FV723" s="12"/>
      <c r="FW723" s="12"/>
      <c r="FX723" s="12"/>
      <c r="FY723" s="12"/>
      <c r="FZ723" s="12"/>
      <c r="GA723" s="12"/>
      <c r="GB723" s="12"/>
      <c r="GC723" s="12"/>
      <c r="GD723" s="12"/>
      <c r="GE723" s="12"/>
      <c r="GF723" s="12"/>
      <c r="GG723" s="12"/>
      <c r="GH723" s="12"/>
      <c r="GI723" s="12"/>
      <c r="GJ723" s="12"/>
      <c r="GK723" s="12"/>
      <c r="GL723" s="12"/>
      <c r="GM723" s="12"/>
      <c r="GN723" s="12"/>
      <c r="GO723" s="12"/>
      <c r="GP723" s="12"/>
      <c r="GQ723" s="12"/>
      <c r="GR723" s="12"/>
      <c r="GS723" s="12"/>
      <c r="GT723" s="12"/>
      <c r="GU723" s="12"/>
      <c r="GV723" s="12"/>
      <c r="GW723" s="12"/>
      <c r="GX723" s="12"/>
      <c r="GY723" s="12"/>
      <c r="GZ723" s="12"/>
      <c r="HA723" s="12"/>
      <c r="HB723" s="12"/>
      <c r="HC723" s="12"/>
      <c r="HD723" s="12"/>
      <c r="HE723" s="12"/>
      <c r="HF723" s="12"/>
      <c r="HG723" s="12"/>
      <c r="HH723" s="12"/>
      <c r="HI723" s="12"/>
      <c r="HJ723" s="12"/>
      <c r="HK723" s="12"/>
      <c r="HL723" s="12"/>
      <c r="HM723" s="12"/>
      <c r="HN723" s="12"/>
      <c r="HO723" s="12"/>
      <c r="HP723" s="12"/>
      <c r="HQ723" s="12"/>
      <c r="HR723" s="12"/>
      <c r="HS723" s="12"/>
      <c r="HT723" s="12"/>
      <c r="HU723" s="12"/>
      <c r="HV723" s="12"/>
      <c r="HW723" s="12"/>
      <c r="HX723" s="12"/>
      <c r="HY723" s="12"/>
    </row>
    <row r="724" spans="1:233" x14ac:dyDescent="0.3">
      <c r="A724" s="88"/>
      <c r="B724" s="88"/>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c r="CG724" s="12"/>
      <c r="CH724" s="12"/>
      <c r="CI724" s="12"/>
      <c r="CJ724" s="12"/>
      <c r="CK724" s="12"/>
      <c r="CL724" s="12"/>
      <c r="CM724" s="12"/>
      <c r="CN724" s="12"/>
      <c r="CO724" s="12"/>
      <c r="CP724" s="12"/>
      <c r="CQ724" s="12"/>
      <c r="CR724" s="12"/>
      <c r="CS724" s="12"/>
      <c r="CT724" s="12"/>
      <c r="CU724" s="12"/>
      <c r="CV724" s="12"/>
      <c r="CW724" s="12"/>
      <c r="CX724" s="12"/>
      <c r="CY724" s="12"/>
      <c r="CZ724" s="12"/>
      <c r="DA724" s="12"/>
      <c r="DB724" s="12"/>
      <c r="DC724" s="12"/>
      <c r="DD724" s="12"/>
      <c r="DE724" s="12"/>
      <c r="DF724" s="12"/>
      <c r="DG724" s="12"/>
      <c r="DH724" s="12"/>
      <c r="DI724" s="12"/>
      <c r="DJ724" s="12"/>
      <c r="DK724" s="12"/>
      <c r="DL724" s="12"/>
      <c r="DM724" s="12"/>
      <c r="DN724" s="12"/>
      <c r="DO724" s="12"/>
      <c r="DP724" s="12"/>
      <c r="DQ724" s="12"/>
      <c r="DR724" s="12"/>
      <c r="DS724" s="12"/>
      <c r="DT724" s="12"/>
      <c r="DU724" s="12"/>
      <c r="DV724" s="12"/>
      <c r="DW724" s="12"/>
      <c r="DX724" s="12"/>
      <c r="DY724" s="12"/>
      <c r="DZ724" s="12"/>
      <c r="EA724" s="12"/>
      <c r="EB724" s="12"/>
      <c r="EC724" s="12"/>
      <c r="ED724" s="12"/>
      <c r="EE724" s="12"/>
      <c r="EF724" s="12"/>
      <c r="EG724" s="12"/>
      <c r="EH724" s="12"/>
      <c r="EI724" s="12"/>
      <c r="EJ724" s="12"/>
      <c r="EK724" s="12"/>
      <c r="EL724" s="12"/>
      <c r="EM724" s="12"/>
      <c r="EN724" s="12"/>
      <c r="EO724" s="12"/>
      <c r="EP724" s="12"/>
      <c r="EQ724" s="12"/>
      <c r="ER724" s="12"/>
      <c r="ES724" s="12"/>
      <c r="ET724" s="12"/>
      <c r="EU724" s="12"/>
      <c r="EV724" s="12"/>
      <c r="EW724" s="12"/>
      <c r="EX724" s="12"/>
      <c r="EY724" s="12"/>
      <c r="EZ724" s="12"/>
      <c r="FA724" s="12"/>
      <c r="FB724" s="12"/>
      <c r="FC724" s="12"/>
      <c r="FD724" s="12"/>
      <c r="FE724" s="12"/>
      <c r="FF724" s="12"/>
      <c r="FG724" s="12"/>
      <c r="FH724" s="12"/>
      <c r="FI724" s="12"/>
      <c r="FJ724" s="12"/>
      <c r="FK724" s="12"/>
      <c r="FL724" s="12"/>
      <c r="FM724" s="12"/>
      <c r="FN724" s="12"/>
      <c r="FO724" s="12"/>
      <c r="FP724" s="12"/>
      <c r="FQ724" s="12"/>
      <c r="FR724" s="12"/>
      <c r="FS724" s="12"/>
      <c r="FT724" s="12"/>
      <c r="FU724" s="12"/>
      <c r="FV724" s="12"/>
      <c r="FW724" s="12"/>
      <c r="FX724" s="12"/>
      <c r="FY724" s="12"/>
      <c r="FZ724" s="12"/>
      <c r="GA724" s="12"/>
      <c r="GB724" s="12"/>
      <c r="GC724" s="12"/>
      <c r="GD724" s="12"/>
      <c r="GE724" s="12"/>
      <c r="GF724" s="12"/>
      <c r="GG724" s="12"/>
      <c r="GH724" s="12"/>
      <c r="GI724" s="12"/>
      <c r="GJ724" s="12"/>
      <c r="GK724" s="12"/>
      <c r="GL724" s="12"/>
      <c r="GM724" s="12"/>
      <c r="GN724" s="12"/>
      <c r="GO724" s="12"/>
      <c r="GP724" s="12"/>
      <c r="GQ724" s="12"/>
      <c r="GR724" s="12"/>
      <c r="GS724" s="12"/>
      <c r="GT724" s="12"/>
      <c r="GU724" s="12"/>
      <c r="GV724" s="12"/>
      <c r="GW724" s="12"/>
      <c r="GX724" s="12"/>
      <c r="GY724" s="12"/>
      <c r="GZ724" s="12"/>
      <c r="HA724" s="12"/>
      <c r="HB724" s="12"/>
      <c r="HC724" s="12"/>
      <c r="HD724" s="12"/>
      <c r="HE724" s="12"/>
      <c r="HF724" s="12"/>
      <c r="HG724" s="12"/>
      <c r="HH724" s="12"/>
      <c r="HI724" s="12"/>
      <c r="HJ724" s="12"/>
      <c r="HK724" s="12"/>
      <c r="HL724" s="12"/>
      <c r="HM724" s="12"/>
      <c r="HN724" s="12"/>
      <c r="HO724" s="12"/>
      <c r="HP724" s="12"/>
      <c r="HQ724" s="12"/>
      <c r="HR724" s="12"/>
      <c r="HS724" s="12"/>
      <c r="HT724" s="12"/>
      <c r="HU724" s="12"/>
      <c r="HV724" s="12"/>
      <c r="HW724" s="12"/>
      <c r="HX724" s="12"/>
      <c r="HY724" s="12"/>
    </row>
    <row r="725" spans="1:233" x14ac:dyDescent="0.3">
      <c r="A725" s="88"/>
      <c r="B725" s="88"/>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c r="DB725" s="12"/>
      <c r="DC725" s="12"/>
      <c r="DD725" s="12"/>
      <c r="DE725" s="12"/>
      <c r="DF725" s="12"/>
      <c r="DG725" s="12"/>
      <c r="DH725" s="12"/>
      <c r="DI725" s="12"/>
      <c r="DJ725" s="12"/>
      <c r="DK725" s="12"/>
      <c r="DL725" s="12"/>
      <c r="DM725" s="12"/>
      <c r="DN725" s="12"/>
      <c r="DO725" s="12"/>
      <c r="DP725" s="12"/>
      <c r="DQ725" s="12"/>
      <c r="DR725" s="12"/>
      <c r="DS725" s="12"/>
      <c r="DT725" s="12"/>
      <c r="DU725" s="12"/>
      <c r="DV725" s="12"/>
      <c r="DW725" s="12"/>
      <c r="DX725" s="12"/>
      <c r="DY725" s="12"/>
      <c r="DZ725" s="12"/>
      <c r="EA725" s="12"/>
      <c r="EB725" s="12"/>
      <c r="EC725" s="12"/>
      <c r="ED725" s="12"/>
      <c r="EE725" s="12"/>
      <c r="EF725" s="12"/>
      <c r="EG725" s="12"/>
      <c r="EH725" s="12"/>
      <c r="EI725" s="12"/>
      <c r="EJ725" s="12"/>
      <c r="EK725" s="12"/>
      <c r="EL725" s="12"/>
      <c r="EM725" s="12"/>
      <c r="EN725" s="12"/>
      <c r="EO725" s="12"/>
      <c r="EP725" s="12"/>
      <c r="EQ725" s="12"/>
      <c r="ER725" s="12"/>
      <c r="ES725" s="12"/>
      <c r="ET725" s="12"/>
      <c r="EU725" s="12"/>
      <c r="EV725" s="12"/>
      <c r="EW725" s="12"/>
      <c r="EX725" s="12"/>
      <c r="EY725" s="12"/>
      <c r="EZ725" s="12"/>
      <c r="FA725" s="12"/>
      <c r="FB725" s="12"/>
      <c r="FC725" s="12"/>
      <c r="FD725" s="12"/>
      <c r="FE725" s="12"/>
      <c r="FF725" s="12"/>
      <c r="FG725" s="12"/>
      <c r="FH725" s="12"/>
      <c r="FI725" s="12"/>
      <c r="FJ725" s="12"/>
      <c r="FK725" s="12"/>
      <c r="FL725" s="12"/>
      <c r="FM725" s="12"/>
      <c r="FN725" s="12"/>
      <c r="FO725" s="12"/>
      <c r="FP725" s="12"/>
      <c r="FQ725" s="12"/>
      <c r="FR725" s="12"/>
      <c r="FS725" s="12"/>
      <c r="FT725" s="12"/>
      <c r="FU725" s="12"/>
      <c r="FV725" s="12"/>
      <c r="FW725" s="12"/>
      <c r="FX725" s="12"/>
      <c r="FY725" s="12"/>
      <c r="FZ725" s="12"/>
      <c r="GA725" s="12"/>
      <c r="GB725" s="12"/>
      <c r="GC725" s="12"/>
      <c r="GD725" s="12"/>
      <c r="GE725" s="12"/>
      <c r="GF725" s="12"/>
      <c r="GG725" s="12"/>
      <c r="GH725" s="12"/>
      <c r="GI725" s="12"/>
      <c r="GJ725" s="12"/>
      <c r="GK725" s="12"/>
      <c r="GL725" s="12"/>
      <c r="GM725" s="12"/>
      <c r="GN725" s="12"/>
      <c r="GO725" s="12"/>
      <c r="GP725" s="12"/>
      <c r="GQ725" s="12"/>
      <c r="GR725" s="12"/>
      <c r="GS725" s="12"/>
      <c r="GT725" s="12"/>
      <c r="GU725" s="12"/>
      <c r="GV725" s="12"/>
      <c r="GW725" s="12"/>
      <c r="GX725" s="12"/>
      <c r="GY725" s="12"/>
      <c r="GZ725" s="12"/>
      <c r="HA725" s="12"/>
      <c r="HB725" s="12"/>
      <c r="HC725" s="12"/>
      <c r="HD725" s="12"/>
      <c r="HE725" s="12"/>
      <c r="HF725" s="12"/>
      <c r="HG725" s="12"/>
      <c r="HH725" s="12"/>
      <c r="HI725" s="12"/>
      <c r="HJ725" s="12"/>
      <c r="HK725" s="12"/>
      <c r="HL725" s="12"/>
      <c r="HM725" s="12"/>
      <c r="HN725" s="12"/>
      <c r="HO725" s="12"/>
      <c r="HP725" s="12"/>
      <c r="HQ725" s="12"/>
      <c r="HR725" s="12"/>
      <c r="HS725" s="12"/>
      <c r="HT725" s="12"/>
      <c r="HU725" s="12"/>
      <c r="HV725" s="12"/>
      <c r="HW725" s="12"/>
      <c r="HX725" s="12"/>
      <c r="HY725" s="12"/>
    </row>
    <row r="726" spans="1:233" x14ac:dyDescent="0.3">
      <c r="A726" s="88"/>
      <c r="B726" s="88"/>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c r="DB726" s="12"/>
      <c r="DC726" s="12"/>
      <c r="DD726" s="12"/>
      <c r="DE726" s="12"/>
      <c r="DF726" s="12"/>
      <c r="DG726" s="12"/>
      <c r="DH726" s="12"/>
      <c r="DI726" s="12"/>
      <c r="DJ726" s="12"/>
      <c r="DK726" s="12"/>
      <c r="DL726" s="12"/>
      <c r="DM726" s="12"/>
      <c r="DN726" s="12"/>
      <c r="DO726" s="12"/>
      <c r="DP726" s="12"/>
      <c r="DQ726" s="12"/>
      <c r="DR726" s="12"/>
      <c r="DS726" s="12"/>
      <c r="DT726" s="12"/>
      <c r="DU726" s="12"/>
      <c r="DV726" s="12"/>
      <c r="DW726" s="12"/>
      <c r="DX726" s="12"/>
      <c r="DY726" s="12"/>
      <c r="DZ726" s="12"/>
      <c r="EA726" s="12"/>
      <c r="EB726" s="12"/>
      <c r="EC726" s="12"/>
      <c r="ED726" s="12"/>
      <c r="EE726" s="12"/>
      <c r="EF726" s="12"/>
      <c r="EG726" s="12"/>
      <c r="EH726" s="12"/>
      <c r="EI726" s="12"/>
      <c r="EJ726" s="12"/>
      <c r="EK726" s="12"/>
      <c r="EL726" s="12"/>
      <c r="EM726" s="12"/>
      <c r="EN726" s="12"/>
      <c r="EO726" s="12"/>
      <c r="EP726" s="12"/>
      <c r="EQ726" s="12"/>
      <c r="ER726" s="12"/>
      <c r="ES726" s="12"/>
      <c r="ET726" s="12"/>
      <c r="EU726" s="12"/>
      <c r="EV726" s="12"/>
      <c r="EW726" s="12"/>
      <c r="EX726" s="12"/>
      <c r="EY726" s="12"/>
      <c r="EZ726" s="12"/>
      <c r="FA726" s="12"/>
      <c r="FB726" s="12"/>
      <c r="FC726" s="12"/>
      <c r="FD726" s="12"/>
      <c r="FE726" s="12"/>
      <c r="FF726" s="12"/>
      <c r="FG726" s="12"/>
      <c r="FH726" s="12"/>
      <c r="FI726" s="12"/>
      <c r="FJ726" s="12"/>
      <c r="FK726" s="12"/>
      <c r="FL726" s="12"/>
      <c r="FM726" s="12"/>
      <c r="FN726" s="12"/>
      <c r="FO726" s="12"/>
      <c r="FP726" s="12"/>
      <c r="FQ726" s="12"/>
      <c r="FR726" s="12"/>
      <c r="FS726" s="12"/>
      <c r="FT726" s="12"/>
      <c r="FU726" s="12"/>
      <c r="FV726" s="12"/>
      <c r="FW726" s="12"/>
      <c r="FX726" s="12"/>
      <c r="FY726" s="12"/>
      <c r="FZ726" s="12"/>
      <c r="GA726" s="12"/>
      <c r="GB726" s="12"/>
      <c r="GC726" s="12"/>
      <c r="GD726" s="12"/>
      <c r="GE726" s="12"/>
      <c r="GF726" s="12"/>
      <c r="GG726" s="12"/>
      <c r="GH726" s="12"/>
      <c r="GI726" s="12"/>
      <c r="GJ726" s="12"/>
      <c r="GK726" s="12"/>
      <c r="GL726" s="12"/>
      <c r="GM726" s="12"/>
      <c r="GN726" s="12"/>
      <c r="GO726" s="12"/>
      <c r="GP726" s="12"/>
      <c r="GQ726" s="12"/>
      <c r="GR726" s="12"/>
      <c r="GS726" s="12"/>
      <c r="GT726" s="12"/>
      <c r="GU726" s="12"/>
      <c r="GV726" s="12"/>
      <c r="GW726" s="12"/>
      <c r="GX726" s="12"/>
      <c r="GY726" s="12"/>
      <c r="GZ726" s="12"/>
      <c r="HA726" s="12"/>
      <c r="HB726" s="12"/>
      <c r="HC726" s="12"/>
      <c r="HD726" s="12"/>
      <c r="HE726" s="12"/>
      <c r="HF726" s="12"/>
      <c r="HG726" s="12"/>
      <c r="HH726" s="12"/>
      <c r="HI726" s="12"/>
      <c r="HJ726" s="12"/>
      <c r="HK726" s="12"/>
      <c r="HL726" s="12"/>
      <c r="HM726" s="12"/>
      <c r="HN726" s="12"/>
      <c r="HO726" s="12"/>
      <c r="HP726" s="12"/>
      <c r="HQ726" s="12"/>
      <c r="HR726" s="12"/>
      <c r="HS726" s="12"/>
      <c r="HT726" s="12"/>
      <c r="HU726" s="12"/>
      <c r="HV726" s="12"/>
      <c r="HW726" s="12"/>
      <c r="HX726" s="12"/>
      <c r="HY726" s="12"/>
    </row>
    <row r="727" spans="1:233" x14ac:dyDescent="0.3">
      <c r="A727" s="88"/>
      <c r="B727" s="88"/>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c r="DB727" s="12"/>
      <c r="DC727" s="12"/>
      <c r="DD727" s="12"/>
      <c r="DE727" s="12"/>
      <c r="DF727" s="12"/>
      <c r="DG727" s="12"/>
      <c r="DH727" s="12"/>
      <c r="DI727" s="12"/>
      <c r="DJ727" s="12"/>
      <c r="DK727" s="12"/>
      <c r="DL727" s="12"/>
      <c r="DM727" s="12"/>
      <c r="DN727" s="12"/>
      <c r="DO727" s="12"/>
      <c r="DP727" s="12"/>
      <c r="DQ727" s="12"/>
      <c r="DR727" s="12"/>
      <c r="DS727" s="12"/>
      <c r="DT727" s="12"/>
      <c r="DU727" s="12"/>
      <c r="DV727" s="12"/>
      <c r="DW727" s="12"/>
      <c r="DX727" s="12"/>
      <c r="DY727" s="12"/>
      <c r="DZ727" s="12"/>
      <c r="EA727" s="12"/>
      <c r="EB727" s="12"/>
      <c r="EC727" s="12"/>
      <c r="ED727" s="12"/>
      <c r="EE727" s="12"/>
      <c r="EF727" s="12"/>
      <c r="EG727" s="12"/>
      <c r="EH727" s="12"/>
      <c r="EI727" s="12"/>
      <c r="EJ727" s="12"/>
      <c r="EK727" s="12"/>
      <c r="EL727" s="12"/>
      <c r="EM727" s="12"/>
      <c r="EN727" s="12"/>
      <c r="EO727" s="12"/>
      <c r="EP727" s="12"/>
      <c r="EQ727" s="12"/>
      <c r="ER727" s="12"/>
      <c r="ES727" s="12"/>
      <c r="ET727" s="12"/>
      <c r="EU727" s="12"/>
      <c r="EV727" s="12"/>
      <c r="EW727" s="12"/>
      <c r="EX727" s="12"/>
      <c r="EY727" s="12"/>
      <c r="EZ727" s="12"/>
      <c r="FA727" s="12"/>
      <c r="FB727" s="12"/>
      <c r="FC727" s="12"/>
      <c r="FD727" s="12"/>
      <c r="FE727" s="12"/>
      <c r="FF727" s="12"/>
      <c r="FG727" s="12"/>
      <c r="FH727" s="12"/>
      <c r="FI727" s="12"/>
      <c r="FJ727" s="12"/>
      <c r="FK727" s="12"/>
      <c r="FL727" s="12"/>
      <c r="FM727" s="12"/>
      <c r="FN727" s="12"/>
      <c r="FO727" s="12"/>
      <c r="FP727" s="12"/>
      <c r="FQ727" s="12"/>
      <c r="FR727" s="12"/>
      <c r="FS727" s="12"/>
      <c r="FT727" s="12"/>
      <c r="FU727" s="12"/>
      <c r="FV727" s="12"/>
      <c r="FW727" s="12"/>
      <c r="FX727" s="12"/>
      <c r="FY727" s="12"/>
      <c r="FZ727" s="12"/>
      <c r="GA727" s="12"/>
      <c r="GB727" s="12"/>
      <c r="GC727" s="12"/>
      <c r="GD727" s="12"/>
      <c r="GE727" s="12"/>
      <c r="GF727" s="12"/>
      <c r="GG727" s="12"/>
      <c r="GH727" s="12"/>
      <c r="GI727" s="12"/>
      <c r="GJ727" s="12"/>
      <c r="GK727" s="12"/>
      <c r="GL727" s="12"/>
      <c r="GM727" s="12"/>
      <c r="GN727" s="12"/>
      <c r="GO727" s="12"/>
      <c r="GP727" s="12"/>
      <c r="GQ727" s="12"/>
      <c r="GR727" s="12"/>
      <c r="GS727" s="12"/>
      <c r="GT727" s="12"/>
      <c r="GU727" s="12"/>
      <c r="GV727" s="12"/>
      <c r="GW727" s="12"/>
      <c r="GX727" s="12"/>
      <c r="GY727" s="12"/>
      <c r="GZ727" s="12"/>
      <c r="HA727" s="12"/>
      <c r="HB727" s="12"/>
      <c r="HC727" s="12"/>
      <c r="HD727" s="12"/>
      <c r="HE727" s="12"/>
      <c r="HF727" s="12"/>
      <c r="HG727" s="12"/>
      <c r="HH727" s="12"/>
      <c r="HI727" s="12"/>
      <c r="HJ727" s="12"/>
      <c r="HK727" s="12"/>
      <c r="HL727" s="12"/>
      <c r="HM727" s="12"/>
      <c r="HN727" s="12"/>
      <c r="HO727" s="12"/>
      <c r="HP727" s="12"/>
      <c r="HQ727" s="12"/>
      <c r="HR727" s="12"/>
      <c r="HS727" s="12"/>
      <c r="HT727" s="12"/>
      <c r="HU727" s="12"/>
      <c r="HV727" s="12"/>
      <c r="HW727" s="12"/>
      <c r="HX727" s="12"/>
      <c r="HY727" s="12"/>
    </row>
    <row r="728" spans="1:233" x14ac:dyDescent="0.3">
      <c r="A728" s="88"/>
      <c r="B728" s="88"/>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c r="DB728" s="12"/>
      <c r="DC728" s="12"/>
      <c r="DD728" s="12"/>
      <c r="DE728" s="12"/>
      <c r="DF728" s="12"/>
      <c r="DG728" s="12"/>
      <c r="DH728" s="12"/>
      <c r="DI728" s="12"/>
      <c r="DJ728" s="12"/>
      <c r="DK728" s="12"/>
      <c r="DL728" s="12"/>
      <c r="DM728" s="12"/>
      <c r="DN728" s="12"/>
      <c r="DO728" s="12"/>
      <c r="DP728" s="12"/>
      <c r="DQ728" s="12"/>
      <c r="DR728" s="12"/>
      <c r="DS728" s="12"/>
      <c r="DT728" s="12"/>
      <c r="DU728" s="12"/>
      <c r="DV728" s="12"/>
      <c r="DW728" s="12"/>
      <c r="DX728" s="12"/>
      <c r="DY728" s="12"/>
      <c r="DZ728" s="12"/>
      <c r="EA728" s="12"/>
      <c r="EB728" s="12"/>
      <c r="EC728" s="12"/>
      <c r="ED728" s="12"/>
      <c r="EE728" s="12"/>
      <c r="EF728" s="12"/>
      <c r="EG728" s="12"/>
      <c r="EH728" s="12"/>
      <c r="EI728" s="12"/>
      <c r="EJ728" s="12"/>
      <c r="EK728" s="12"/>
      <c r="EL728" s="12"/>
      <c r="EM728" s="12"/>
      <c r="EN728" s="12"/>
      <c r="EO728" s="12"/>
      <c r="EP728" s="12"/>
      <c r="EQ728" s="12"/>
      <c r="ER728" s="12"/>
      <c r="ES728" s="12"/>
      <c r="ET728" s="12"/>
      <c r="EU728" s="12"/>
      <c r="EV728" s="12"/>
      <c r="EW728" s="12"/>
      <c r="EX728" s="12"/>
      <c r="EY728" s="12"/>
      <c r="EZ728" s="12"/>
      <c r="FA728" s="12"/>
      <c r="FB728" s="12"/>
      <c r="FC728" s="12"/>
      <c r="FD728" s="12"/>
      <c r="FE728" s="12"/>
      <c r="FF728" s="12"/>
      <c r="FG728" s="12"/>
      <c r="FH728" s="12"/>
      <c r="FI728" s="12"/>
      <c r="FJ728" s="12"/>
      <c r="FK728" s="12"/>
      <c r="FL728" s="12"/>
      <c r="FM728" s="12"/>
      <c r="FN728" s="12"/>
      <c r="FO728" s="12"/>
      <c r="FP728" s="12"/>
      <c r="FQ728" s="12"/>
      <c r="FR728" s="12"/>
      <c r="FS728" s="12"/>
      <c r="FT728" s="12"/>
      <c r="FU728" s="12"/>
      <c r="FV728" s="12"/>
      <c r="FW728" s="12"/>
      <c r="FX728" s="12"/>
      <c r="FY728" s="12"/>
      <c r="FZ728" s="12"/>
      <c r="GA728" s="12"/>
      <c r="GB728" s="12"/>
      <c r="GC728" s="12"/>
      <c r="GD728" s="12"/>
      <c r="GE728" s="12"/>
      <c r="GF728" s="12"/>
      <c r="GG728" s="12"/>
      <c r="GH728" s="12"/>
      <c r="GI728" s="12"/>
      <c r="GJ728" s="12"/>
      <c r="GK728" s="12"/>
      <c r="GL728" s="12"/>
      <c r="GM728" s="12"/>
      <c r="GN728" s="12"/>
      <c r="GO728" s="12"/>
      <c r="GP728" s="12"/>
      <c r="GQ728" s="12"/>
      <c r="GR728" s="12"/>
      <c r="GS728" s="12"/>
      <c r="GT728" s="12"/>
      <c r="GU728" s="12"/>
      <c r="GV728" s="12"/>
      <c r="GW728" s="12"/>
      <c r="GX728" s="12"/>
      <c r="GY728" s="12"/>
      <c r="GZ728" s="12"/>
      <c r="HA728" s="12"/>
      <c r="HB728" s="12"/>
      <c r="HC728" s="12"/>
      <c r="HD728" s="12"/>
      <c r="HE728" s="12"/>
      <c r="HF728" s="12"/>
      <c r="HG728" s="12"/>
      <c r="HH728" s="12"/>
      <c r="HI728" s="12"/>
      <c r="HJ728" s="12"/>
      <c r="HK728" s="12"/>
      <c r="HL728" s="12"/>
      <c r="HM728" s="12"/>
      <c r="HN728" s="12"/>
      <c r="HO728" s="12"/>
      <c r="HP728" s="12"/>
      <c r="HQ728" s="12"/>
      <c r="HR728" s="12"/>
      <c r="HS728" s="12"/>
      <c r="HT728" s="12"/>
      <c r="HU728" s="12"/>
      <c r="HV728" s="12"/>
      <c r="HW728" s="12"/>
      <c r="HX728" s="12"/>
      <c r="HY728" s="12"/>
    </row>
    <row r="729" spans="1:233" x14ac:dyDescent="0.3">
      <c r="A729" s="88"/>
      <c r="B729" s="88"/>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c r="FS729" s="12"/>
      <c r="FT729" s="12"/>
      <c r="FU729" s="12"/>
      <c r="FV729" s="12"/>
      <c r="FW729" s="12"/>
      <c r="FX729" s="12"/>
      <c r="FY729" s="12"/>
      <c r="FZ729" s="12"/>
      <c r="GA729" s="12"/>
      <c r="GB729" s="12"/>
      <c r="GC729" s="12"/>
      <c r="GD729" s="12"/>
      <c r="GE729" s="12"/>
      <c r="GF729" s="12"/>
      <c r="GG729" s="12"/>
      <c r="GH729" s="12"/>
      <c r="GI729" s="12"/>
      <c r="GJ729" s="12"/>
      <c r="GK729" s="12"/>
      <c r="GL729" s="12"/>
      <c r="GM729" s="12"/>
      <c r="GN729" s="12"/>
      <c r="GO729" s="12"/>
      <c r="GP729" s="12"/>
      <c r="GQ729" s="12"/>
      <c r="GR729" s="12"/>
      <c r="GS729" s="12"/>
      <c r="GT729" s="12"/>
      <c r="GU729" s="12"/>
      <c r="GV729" s="12"/>
      <c r="GW729" s="12"/>
      <c r="GX729" s="12"/>
      <c r="GY729" s="12"/>
      <c r="GZ729" s="12"/>
      <c r="HA729" s="12"/>
      <c r="HB729" s="12"/>
      <c r="HC729" s="12"/>
      <c r="HD729" s="12"/>
      <c r="HE729" s="12"/>
      <c r="HF729" s="12"/>
      <c r="HG729" s="12"/>
      <c r="HH729" s="12"/>
      <c r="HI729" s="12"/>
      <c r="HJ729" s="12"/>
      <c r="HK729" s="12"/>
      <c r="HL729" s="12"/>
      <c r="HM729" s="12"/>
      <c r="HN729" s="12"/>
      <c r="HO729" s="12"/>
      <c r="HP729" s="12"/>
      <c r="HQ729" s="12"/>
      <c r="HR729" s="12"/>
      <c r="HS729" s="12"/>
      <c r="HT729" s="12"/>
      <c r="HU729" s="12"/>
      <c r="HV729" s="12"/>
      <c r="HW729" s="12"/>
      <c r="HX729" s="12"/>
      <c r="HY729" s="12"/>
    </row>
    <row r="730" spans="1:233" x14ac:dyDescent="0.3">
      <c r="A730" s="88"/>
      <c r="B730" s="88"/>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12"/>
      <c r="DG730" s="12"/>
      <c r="DH730" s="12"/>
      <c r="DI730" s="12"/>
      <c r="DJ730" s="12"/>
      <c r="DK730" s="12"/>
      <c r="DL730" s="12"/>
      <c r="DM730" s="12"/>
      <c r="DN730" s="12"/>
      <c r="DO730" s="12"/>
      <c r="DP730" s="12"/>
      <c r="DQ730" s="12"/>
      <c r="DR730" s="12"/>
      <c r="DS730" s="12"/>
      <c r="DT730" s="12"/>
      <c r="DU730" s="12"/>
      <c r="DV730" s="12"/>
      <c r="DW730" s="12"/>
      <c r="DX730" s="12"/>
      <c r="DY730" s="12"/>
      <c r="DZ730" s="12"/>
      <c r="EA730" s="12"/>
      <c r="EB730" s="12"/>
      <c r="EC730" s="12"/>
      <c r="ED730" s="12"/>
      <c r="EE730" s="12"/>
      <c r="EF730" s="12"/>
      <c r="EG730" s="12"/>
      <c r="EH730" s="12"/>
      <c r="EI730" s="12"/>
      <c r="EJ730" s="12"/>
      <c r="EK730" s="12"/>
      <c r="EL730" s="12"/>
      <c r="EM730" s="12"/>
      <c r="EN730" s="12"/>
      <c r="EO730" s="12"/>
      <c r="EP730" s="12"/>
      <c r="EQ730" s="12"/>
      <c r="ER730" s="12"/>
      <c r="ES730" s="12"/>
      <c r="ET730" s="12"/>
      <c r="EU730" s="12"/>
      <c r="EV730" s="12"/>
      <c r="EW730" s="12"/>
      <c r="EX730" s="12"/>
      <c r="EY730" s="12"/>
      <c r="EZ730" s="12"/>
      <c r="FA730" s="12"/>
      <c r="FB730" s="12"/>
      <c r="FC730" s="12"/>
      <c r="FD730" s="12"/>
      <c r="FE730" s="12"/>
      <c r="FF730" s="12"/>
      <c r="FG730" s="12"/>
      <c r="FH730" s="12"/>
      <c r="FI730" s="12"/>
      <c r="FJ730" s="12"/>
      <c r="FK730" s="12"/>
      <c r="FL730" s="12"/>
      <c r="FM730" s="12"/>
      <c r="FN730" s="12"/>
      <c r="FO730" s="12"/>
      <c r="FP730" s="12"/>
      <c r="FQ730" s="12"/>
      <c r="FR730" s="12"/>
      <c r="FS730" s="12"/>
      <c r="FT730" s="12"/>
      <c r="FU730" s="12"/>
      <c r="FV730" s="12"/>
      <c r="FW730" s="12"/>
      <c r="FX730" s="12"/>
      <c r="FY730" s="12"/>
      <c r="FZ730" s="12"/>
      <c r="GA730" s="12"/>
      <c r="GB730" s="12"/>
      <c r="GC730" s="12"/>
      <c r="GD730" s="12"/>
      <c r="GE730" s="12"/>
      <c r="GF730" s="12"/>
      <c r="GG730" s="12"/>
      <c r="GH730" s="12"/>
      <c r="GI730" s="12"/>
      <c r="GJ730" s="12"/>
      <c r="GK730" s="12"/>
      <c r="GL730" s="12"/>
      <c r="GM730" s="12"/>
      <c r="GN730" s="12"/>
      <c r="GO730" s="12"/>
      <c r="GP730" s="12"/>
      <c r="GQ730" s="12"/>
      <c r="GR730" s="12"/>
      <c r="GS730" s="12"/>
      <c r="GT730" s="12"/>
      <c r="GU730" s="12"/>
      <c r="GV730" s="12"/>
      <c r="GW730" s="12"/>
      <c r="GX730" s="12"/>
      <c r="GY730" s="12"/>
      <c r="GZ730" s="12"/>
      <c r="HA730" s="12"/>
      <c r="HB730" s="12"/>
      <c r="HC730" s="12"/>
      <c r="HD730" s="12"/>
      <c r="HE730" s="12"/>
      <c r="HF730" s="12"/>
      <c r="HG730" s="12"/>
      <c r="HH730" s="12"/>
      <c r="HI730" s="12"/>
      <c r="HJ730" s="12"/>
      <c r="HK730" s="12"/>
      <c r="HL730" s="12"/>
      <c r="HM730" s="12"/>
      <c r="HN730" s="12"/>
      <c r="HO730" s="12"/>
      <c r="HP730" s="12"/>
      <c r="HQ730" s="12"/>
      <c r="HR730" s="12"/>
      <c r="HS730" s="12"/>
      <c r="HT730" s="12"/>
      <c r="HU730" s="12"/>
      <c r="HV730" s="12"/>
      <c r="HW730" s="12"/>
      <c r="HX730" s="12"/>
      <c r="HY730" s="12"/>
    </row>
    <row r="731" spans="1:233" x14ac:dyDescent="0.3">
      <c r="A731" s="88"/>
      <c r="B731" s="88"/>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c r="DB731" s="12"/>
      <c r="DC731" s="12"/>
      <c r="DD731" s="12"/>
      <c r="DE731" s="12"/>
      <c r="DF731" s="12"/>
      <c r="DG731" s="12"/>
      <c r="DH731" s="12"/>
      <c r="DI731" s="12"/>
      <c r="DJ731" s="12"/>
      <c r="DK731" s="12"/>
      <c r="DL731" s="12"/>
      <c r="DM731" s="12"/>
      <c r="DN731" s="12"/>
      <c r="DO731" s="12"/>
      <c r="DP731" s="12"/>
      <c r="DQ731" s="12"/>
      <c r="DR731" s="12"/>
      <c r="DS731" s="12"/>
      <c r="DT731" s="12"/>
      <c r="DU731" s="12"/>
      <c r="DV731" s="12"/>
      <c r="DW731" s="12"/>
      <c r="DX731" s="12"/>
      <c r="DY731" s="12"/>
      <c r="DZ731" s="12"/>
      <c r="EA731" s="12"/>
      <c r="EB731" s="12"/>
      <c r="EC731" s="12"/>
      <c r="ED731" s="12"/>
      <c r="EE731" s="12"/>
      <c r="EF731" s="12"/>
      <c r="EG731" s="12"/>
      <c r="EH731" s="12"/>
      <c r="EI731" s="12"/>
      <c r="EJ731" s="12"/>
      <c r="EK731" s="12"/>
      <c r="EL731" s="12"/>
      <c r="EM731" s="12"/>
      <c r="EN731" s="12"/>
      <c r="EO731" s="12"/>
      <c r="EP731" s="12"/>
      <c r="EQ731" s="12"/>
      <c r="ER731" s="12"/>
      <c r="ES731" s="12"/>
      <c r="ET731" s="12"/>
      <c r="EU731" s="12"/>
      <c r="EV731" s="12"/>
      <c r="EW731" s="12"/>
      <c r="EX731" s="12"/>
      <c r="EY731" s="12"/>
      <c r="EZ731" s="12"/>
      <c r="FA731" s="12"/>
      <c r="FB731" s="12"/>
      <c r="FC731" s="12"/>
      <c r="FD731" s="12"/>
      <c r="FE731" s="12"/>
      <c r="FF731" s="12"/>
      <c r="FG731" s="12"/>
      <c r="FH731" s="12"/>
      <c r="FI731" s="12"/>
      <c r="FJ731" s="12"/>
      <c r="FK731" s="12"/>
      <c r="FL731" s="12"/>
      <c r="FM731" s="12"/>
      <c r="FN731" s="12"/>
      <c r="FO731" s="12"/>
      <c r="FP731" s="12"/>
      <c r="FQ731" s="12"/>
      <c r="FR731" s="12"/>
      <c r="FS731" s="12"/>
      <c r="FT731" s="12"/>
      <c r="FU731" s="12"/>
      <c r="FV731" s="12"/>
      <c r="FW731" s="12"/>
      <c r="FX731" s="12"/>
      <c r="FY731" s="12"/>
      <c r="FZ731" s="12"/>
      <c r="GA731" s="12"/>
      <c r="GB731" s="12"/>
      <c r="GC731" s="12"/>
      <c r="GD731" s="12"/>
      <c r="GE731" s="12"/>
      <c r="GF731" s="12"/>
      <c r="GG731" s="12"/>
      <c r="GH731" s="12"/>
      <c r="GI731" s="12"/>
      <c r="GJ731" s="12"/>
      <c r="GK731" s="12"/>
      <c r="GL731" s="12"/>
      <c r="GM731" s="12"/>
      <c r="GN731" s="12"/>
      <c r="GO731" s="12"/>
      <c r="GP731" s="12"/>
      <c r="GQ731" s="12"/>
      <c r="GR731" s="12"/>
      <c r="GS731" s="12"/>
      <c r="GT731" s="12"/>
      <c r="GU731" s="12"/>
      <c r="GV731" s="12"/>
      <c r="GW731" s="12"/>
      <c r="GX731" s="12"/>
      <c r="GY731" s="12"/>
      <c r="GZ731" s="12"/>
      <c r="HA731" s="12"/>
      <c r="HB731" s="12"/>
      <c r="HC731" s="12"/>
      <c r="HD731" s="12"/>
      <c r="HE731" s="12"/>
      <c r="HF731" s="12"/>
      <c r="HG731" s="12"/>
      <c r="HH731" s="12"/>
      <c r="HI731" s="12"/>
      <c r="HJ731" s="12"/>
      <c r="HK731" s="12"/>
      <c r="HL731" s="12"/>
      <c r="HM731" s="12"/>
      <c r="HN731" s="12"/>
      <c r="HO731" s="12"/>
      <c r="HP731" s="12"/>
      <c r="HQ731" s="12"/>
      <c r="HR731" s="12"/>
      <c r="HS731" s="12"/>
      <c r="HT731" s="12"/>
      <c r="HU731" s="12"/>
      <c r="HV731" s="12"/>
      <c r="HW731" s="12"/>
      <c r="HX731" s="12"/>
      <c r="HY731" s="12"/>
    </row>
    <row r="732" spans="1:233" x14ac:dyDescent="0.3">
      <c r="A732" s="88"/>
      <c r="B732" s="88"/>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c r="DB732" s="12"/>
      <c r="DC732" s="12"/>
      <c r="DD732" s="12"/>
      <c r="DE732" s="12"/>
      <c r="DF732" s="12"/>
      <c r="DG732" s="12"/>
      <c r="DH732" s="12"/>
      <c r="DI732" s="12"/>
      <c r="DJ732" s="12"/>
      <c r="DK732" s="12"/>
      <c r="DL732" s="12"/>
      <c r="DM732" s="12"/>
      <c r="DN732" s="12"/>
      <c r="DO732" s="12"/>
      <c r="DP732" s="12"/>
      <c r="DQ732" s="12"/>
      <c r="DR732" s="12"/>
      <c r="DS732" s="12"/>
      <c r="DT732" s="12"/>
      <c r="DU732" s="12"/>
      <c r="DV732" s="12"/>
      <c r="DW732" s="12"/>
      <c r="DX732" s="12"/>
      <c r="DY732" s="12"/>
      <c r="DZ732" s="12"/>
      <c r="EA732" s="12"/>
      <c r="EB732" s="12"/>
      <c r="EC732" s="12"/>
      <c r="ED732" s="12"/>
      <c r="EE732" s="12"/>
      <c r="EF732" s="12"/>
      <c r="EG732" s="12"/>
      <c r="EH732" s="12"/>
      <c r="EI732" s="12"/>
      <c r="EJ732" s="12"/>
      <c r="EK732" s="12"/>
      <c r="EL732" s="12"/>
      <c r="EM732" s="12"/>
      <c r="EN732" s="12"/>
      <c r="EO732" s="12"/>
      <c r="EP732" s="12"/>
      <c r="EQ732" s="12"/>
      <c r="ER732" s="12"/>
      <c r="ES732" s="12"/>
      <c r="ET732" s="12"/>
      <c r="EU732" s="12"/>
      <c r="EV732" s="12"/>
      <c r="EW732" s="12"/>
      <c r="EX732" s="12"/>
      <c r="EY732" s="12"/>
      <c r="EZ732" s="12"/>
      <c r="FA732" s="12"/>
      <c r="FB732" s="12"/>
      <c r="FC732" s="12"/>
      <c r="FD732" s="12"/>
      <c r="FE732" s="12"/>
      <c r="FF732" s="12"/>
      <c r="FG732" s="12"/>
      <c r="FH732" s="12"/>
      <c r="FI732" s="12"/>
      <c r="FJ732" s="12"/>
      <c r="FK732" s="12"/>
      <c r="FL732" s="12"/>
      <c r="FM732" s="12"/>
      <c r="FN732" s="12"/>
      <c r="FO732" s="12"/>
      <c r="FP732" s="12"/>
      <c r="FQ732" s="12"/>
      <c r="FR732" s="12"/>
      <c r="FS732" s="12"/>
      <c r="FT732" s="12"/>
      <c r="FU732" s="12"/>
      <c r="FV732" s="12"/>
      <c r="FW732" s="12"/>
      <c r="FX732" s="12"/>
      <c r="FY732" s="12"/>
      <c r="FZ732" s="12"/>
      <c r="GA732" s="12"/>
      <c r="GB732" s="12"/>
      <c r="GC732" s="12"/>
      <c r="GD732" s="12"/>
      <c r="GE732" s="12"/>
      <c r="GF732" s="12"/>
      <c r="GG732" s="12"/>
      <c r="GH732" s="12"/>
      <c r="GI732" s="12"/>
      <c r="GJ732" s="12"/>
      <c r="GK732" s="12"/>
      <c r="GL732" s="12"/>
      <c r="GM732" s="12"/>
      <c r="GN732" s="12"/>
      <c r="GO732" s="12"/>
      <c r="GP732" s="12"/>
      <c r="GQ732" s="12"/>
      <c r="GR732" s="12"/>
      <c r="GS732" s="12"/>
      <c r="GT732" s="12"/>
      <c r="GU732" s="12"/>
      <c r="GV732" s="12"/>
      <c r="GW732" s="12"/>
      <c r="GX732" s="12"/>
      <c r="GY732" s="12"/>
      <c r="GZ732" s="12"/>
      <c r="HA732" s="12"/>
      <c r="HB732" s="12"/>
      <c r="HC732" s="12"/>
      <c r="HD732" s="12"/>
      <c r="HE732" s="12"/>
      <c r="HF732" s="12"/>
      <c r="HG732" s="12"/>
      <c r="HH732" s="12"/>
      <c r="HI732" s="12"/>
      <c r="HJ732" s="12"/>
      <c r="HK732" s="12"/>
      <c r="HL732" s="12"/>
      <c r="HM732" s="12"/>
      <c r="HN732" s="12"/>
      <c r="HO732" s="12"/>
      <c r="HP732" s="12"/>
      <c r="HQ732" s="12"/>
      <c r="HR732" s="12"/>
      <c r="HS732" s="12"/>
      <c r="HT732" s="12"/>
      <c r="HU732" s="12"/>
      <c r="HV732" s="12"/>
      <c r="HW732" s="12"/>
      <c r="HX732" s="12"/>
      <c r="HY732" s="12"/>
    </row>
    <row r="733" spans="1:233" x14ac:dyDescent="0.3">
      <c r="A733" s="88"/>
      <c r="B733" s="88"/>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H733" s="12"/>
      <c r="EI733" s="12"/>
      <c r="EJ733" s="12"/>
      <c r="EK733" s="12"/>
      <c r="EL733" s="12"/>
      <c r="EM733" s="12"/>
      <c r="EN733" s="12"/>
      <c r="EO733" s="12"/>
      <c r="EP733" s="12"/>
      <c r="EQ733" s="12"/>
      <c r="ER733" s="12"/>
      <c r="ES733" s="12"/>
      <c r="ET733" s="12"/>
      <c r="EU733" s="12"/>
      <c r="EV733" s="12"/>
      <c r="EW733" s="12"/>
      <c r="EX733" s="12"/>
      <c r="EY733" s="12"/>
      <c r="EZ733" s="12"/>
      <c r="FA733" s="12"/>
      <c r="FB733" s="12"/>
      <c r="FC733" s="12"/>
      <c r="FD733" s="12"/>
      <c r="FE733" s="12"/>
      <c r="FF733" s="12"/>
      <c r="FG733" s="12"/>
      <c r="FH733" s="12"/>
      <c r="FI733" s="12"/>
      <c r="FJ733" s="12"/>
      <c r="FK733" s="12"/>
      <c r="FL733" s="12"/>
      <c r="FM733" s="12"/>
      <c r="FN733" s="12"/>
      <c r="FO733" s="12"/>
      <c r="FP733" s="12"/>
      <c r="FQ733" s="12"/>
      <c r="FR733" s="12"/>
      <c r="FS733" s="12"/>
      <c r="FT733" s="12"/>
      <c r="FU733" s="12"/>
      <c r="FV733" s="12"/>
      <c r="FW733" s="12"/>
      <c r="FX733" s="12"/>
      <c r="FY733" s="12"/>
      <c r="FZ733" s="12"/>
      <c r="GA733" s="12"/>
      <c r="GB733" s="12"/>
      <c r="GC733" s="12"/>
      <c r="GD733" s="12"/>
      <c r="GE733" s="12"/>
      <c r="GF733" s="12"/>
      <c r="GG733" s="12"/>
      <c r="GH733" s="12"/>
      <c r="GI733" s="12"/>
      <c r="GJ733" s="12"/>
      <c r="GK733" s="12"/>
      <c r="GL733" s="12"/>
      <c r="GM733" s="12"/>
      <c r="GN733" s="12"/>
      <c r="GO733" s="12"/>
      <c r="GP733" s="12"/>
      <c r="GQ733" s="12"/>
      <c r="GR733" s="12"/>
      <c r="GS733" s="12"/>
      <c r="GT733" s="12"/>
      <c r="GU733" s="12"/>
      <c r="GV733" s="12"/>
      <c r="GW733" s="12"/>
      <c r="GX733" s="12"/>
      <c r="GY733" s="12"/>
      <c r="GZ733" s="12"/>
      <c r="HA733" s="12"/>
      <c r="HB733" s="12"/>
      <c r="HC733" s="12"/>
      <c r="HD733" s="12"/>
      <c r="HE733" s="12"/>
      <c r="HF733" s="12"/>
      <c r="HG733" s="12"/>
      <c r="HH733" s="12"/>
      <c r="HI733" s="12"/>
      <c r="HJ733" s="12"/>
      <c r="HK733" s="12"/>
      <c r="HL733" s="12"/>
      <c r="HM733" s="12"/>
      <c r="HN733" s="12"/>
      <c r="HO733" s="12"/>
      <c r="HP733" s="12"/>
      <c r="HQ733" s="12"/>
      <c r="HR733" s="12"/>
      <c r="HS733" s="12"/>
      <c r="HT733" s="12"/>
      <c r="HU733" s="12"/>
      <c r="HV733" s="12"/>
      <c r="HW733" s="12"/>
      <c r="HX733" s="12"/>
      <c r="HY733" s="12"/>
    </row>
    <row r="734" spans="1:233" x14ac:dyDescent="0.3">
      <c r="A734" s="88"/>
      <c r="B734" s="88"/>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12"/>
      <c r="DG734" s="12"/>
      <c r="DH734" s="12"/>
      <c r="DI734" s="12"/>
      <c r="DJ734" s="12"/>
      <c r="DK734" s="12"/>
      <c r="DL734" s="12"/>
      <c r="DM734" s="12"/>
      <c r="DN734" s="12"/>
      <c r="DO734" s="12"/>
      <c r="DP734" s="12"/>
      <c r="DQ734" s="12"/>
      <c r="DR734" s="12"/>
      <c r="DS734" s="12"/>
      <c r="DT734" s="12"/>
      <c r="DU734" s="12"/>
      <c r="DV734" s="12"/>
      <c r="DW734" s="12"/>
      <c r="DX734" s="12"/>
      <c r="DY734" s="12"/>
      <c r="DZ734" s="12"/>
      <c r="EA734" s="12"/>
      <c r="EB734" s="12"/>
      <c r="EC734" s="12"/>
      <c r="ED734" s="12"/>
      <c r="EE734" s="12"/>
      <c r="EF734" s="12"/>
      <c r="EG734" s="12"/>
      <c r="EH734" s="12"/>
      <c r="EI734" s="12"/>
      <c r="EJ734" s="12"/>
      <c r="EK734" s="12"/>
      <c r="EL734" s="12"/>
      <c r="EM734" s="12"/>
      <c r="EN734" s="12"/>
      <c r="EO734" s="12"/>
      <c r="EP734" s="12"/>
      <c r="EQ734" s="12"/>
      <c r="ER734" s="12"/>
      <c r="ES734" s="12"/>
      <c r="ET734" s="12"/>
      <c r="EU734" s="12"/>
      <c r="EV734" s="12"/>
      <c r="EW734" s="12"/>
      <c r="EX734" s="12"/>
      <c r="EY734" s="12"/>
      <c r="EZ734" s="12"/>
      <c r="FA734" s="12"/>
      <c r="FB734" s="12"/>
      <c r="FC734" s="12"/>
      <c r="FD734" s="12"/>
      <c r="FE734" s="12"/>
      <c r="FF734" s="12"/>
      <c r="FG734" s="12"/>
      <c r="FH734" s="12"/>
      <c r="FI734" s="12"/>
      <c r="FJ734" s="12"/>
      <c r="FK734" s="12"/>
      <c r="FL734" s="12"/>
      <c r="FM734" s="12"/>
      <c r="FN734" s="12"/>
      <c r="FO734" s="12"/>
      <c r="FP734" s="12"/>
      <c r="FQ734" s="12"/>
      <c r="FR734" s="12"/>
      <c r="FS734" s="12"/>
      <c r="FT734" s="12"/>
      <c r="FU734" s="12"/>
      <c r="FV734" s="12"/>
      <c r="FW734" s="12"/>
      <c r="FX734" s="12"/>
      <c r="FY734" s="12"/>
      <c r="FZ734" s="12"/>
      <c r="GA734" s="12"/>
      <c r="GB734" s="12"/>
      <c r="GC734" s="12"/>
      <c r="GD734" s="12"/>
      <c r="GE734" s="12"/>
      <c r="GF734" s="12"/>
      <c r="GG734" s="12"/>
      <c r="GH734" s="12"/>
      <c r="GI734" s="12"/>
      <c r="GJ734" s="12"/>
      <c r="GK734" s="12"/>
      <c r="GL734" s="12"/>
      <c r="GM734" s="12"/>
      <c r="GN734" s="12"/>
      <c r="GO734" s="12"/>
      <c r="GP734" s="12"/>
      <c r="GQ734" s="12"/>
      <c r="GR734" s="12"/>
      <c r="GS734" s="12"/>
      <c r="GT734" s="12"/>
      <c r="GU734" s="12"/>
      <c r="GV734" s="12"/>
      <c r="GW734" s="12"/>
      <c r="GX734" s="12"/>
      <c r="GY734" s="12"/>
      <c r="GZ734" s="12"/>
      <c r="HA734" s="12"/>
      <c r="HB734" s="12"/>
      <c r="HC734" s="12"/>
      <c r="HD734" s="12"/>
      <c r="HE734" s="12"/>
      <c r="HF734" s="12"/>
      <c r="HG734" s="12"/>
      <c r="HH734" s="12"/>
      <c r="HI734" s="12"/>
      <c r="HJ734" s="12"/>
      <c r="HK734" s="12"/>
      <c r="HL734" s="12"/>
      <c r="HM734" s="12"/>
      <c r="HN734" s="12"/>
      <c r="HO734" s="12"/>
      <c r="HP734" s="12"/>
      <c r="HQ734" s="12"/>
      <c r="HR734" s="12"/>
      <c r="HS734" s="12"/>
      <c r="HT734" s="12"/>
      <c r="HU734" s="12"/>
      <c r="HV734" s="12"/>
      <c r="HW734" s="12"/>
      <c r="HX734" s="12"/>
      <c r="HY734" s="12"/>
    </row>
    <row r="735" spans="1:233" x14ac:dyDescent="0.3">
      <c r="A735" s="88"/>
      <c r="B735" s="88"/>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c r="DB735" s="12"/>
      <c r="DC735" s="12"/>
      <c r="DD735" s="12"/>
      <c r="DE735" s="12"/>
      <c r="DF735" s="12"/>
      <c r="DG735" s="12"/>
      <c r="DH735" s="12"/>
      <c r="DI735" s="12"/>
      <c r="DJ735" s="12"/>
      <c r="DK735" s="12"/>
      <c r="DL735" s="12"/>
      <c r="DM735" s="12"/>
      <c r="DN735" s="12"/>
      <c r="DO735" s="12"/>
      <c r="DP735" s="12"/>
      <c r="DQ735" s="12"/>
      <c r="DR735" s="12"/>
      <c r="DS735" s="12"/>
      <c r="DT735" s="12"/>
      <c r="DU735" s="12"/>
      <c r="DV735" s="12"/>
      <c r="DW735" s="12"/>
      <c r="DX735" s="12"/>
      <c r="DY735" s="12"/>
      <c r="DZ735" s="12"/>
      <c r="EA735" s="12"/>
      <c r="EB735" s="12"/>
      <c r="EC735" s="12"/>
      <c r="ED735" s="12"/>
      <c r="EE735" s="12"/>
      <c r="EF735" s="12"/>
      <c r="EG735" s="12"/>
      <c r="EH735" s="12"/>
      <c r="EI735" s="12"/>
      <c r="EJ735" s="12"/>
      <c r="EK735" s="12"/>
      <c r="EL735" s="12"/>
      <c r="EM735" s="12"/>
      <c r="EN735" s="12"/>
      <c r="EO735" s="12"/>
      <c r="EP735" s="12"/>
      <c r="EQ735" s="12"/>
      <c r="ER735" s="12"/>
      <c r="ES735" s="12"/>
      <c r="ET735" s="12"/>
      <c r="EU735" s="12"/>
      <c r="EV735" s="12"/>
      <c r="EW735" s="12"/>
      <c r="EX735" s="12"/>
      <c r="EY735" s="12"/>
      <c r="EZ735" s="12"/>
      <c r="FA735" s="12"/>
      <c r="FB735" s="12"/>
      <c r="FC735" s="12"/>
      <c r="FD735" s="12"/>
      <c r="FE735" s="12"/>
      <c r="FF735" s="12"/>
      <c r="FG735" s="12"/>
      <c r="FH735" s="12"/>
      <c r="FI735" s="12"/>
      <c r="FJ735" s="12"/>
      <c r="FK735" s="12"/>
      <c r="FL735" s="12"/>
      <c r="FM735" s="12"/>
      <c r="FN735" s="12"/>
      <c r="FO735" s="12"/>
      <c r="FP735" s="12"/>
      <c r="FQ735" s="12"/>
      <c r="FR735" s="12"/>
      <c r="FS735" s="12"/>
      <c r="FT735" s="12"/>
      <c r="FU735" s="12"/>
      <c r="FV735" s="12"/>
      <c r="FW735" s="12"/>
      <c r="FX735" s="12"/>
      <c r="FY735" s="12"/>
      <c r="FZ735" s="12"/>
      <c r="GA735" s="12"/>
      <c r="GB735" s="12"/>
      <c r="GC735" s="12"/>
      <c r="GD735" s="12"/>
      <c r="GE735" s="12"/>
      <c r="GF735" s="12"/>
      <c r="GG735" s="12"/>
      <c r="GH735" s="12"/>
      <c r="GI735" s="12"/>
      <c r="GJ735" s="12"/>
      <c r="GK735" s="12"/>
      <c r="GL735" s="12"/>
      <c r="GM735" s="12"/>
      <c r="GN735" s="12"/>
      <c r="GO735" s="12"/>
      <c r="GP735" s="12"/>
      <c r="GQ735" s="12"/>
      <c r="GR735" s="12"/>
      <c r="GS735" s="12"/>
      <c r="GT735" s="12"/>
      <c r="GU735" s="12"/>
      <c r="GV735" s="12"/>
      <c r="GW735" s="12"/>
      <c r="GX735" s="12"/>
      <c r="GY735" s="12"/>
      <c r="GZ735" s="12"/>
      <c r="HA735" s="12"/>
      <c r="HB735" s="12"/>
      <c r="HC735" s="12"/>
      <c r="HD735" s="12"/>
      <c r="HE735" s="12"/>
      <c r="HF735" s="12"/>
      <c r="HG735" s="12"/>
      <c r="HH735" s="12"/>
      <c r="HI735" s="12"/>
      <c r="HJ735" s="12"/>
      <c r="HK735" s="12"/>
      <c r="HL735" s="12"/>
      <c r="HM735" s="12"/>
      <c r="HN735" s="12"/>
      <c r="HO735" s="12"/>
      <c r="HP735" s="12"/>
      <c r="HQ735" s="12"/>
      <c r="HR735" s="12"/>
      <c r="HS735" s="12"/>
      <c r="HT735" s="12"/>
      <c r="HU735" s="12"/>
      <c r="HV735" s="12"/>
      <c r="HW735" s="12"/>
      <c r="HX735" s="12"/>
      <c r="HY735" s="12"/>
    </row>
    <row r="736" spans="1:233" x14ac:dyDescent="0.3">
      <c r="A736" s="88"/>
      <c r="B736" s="88"/>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c r="CG736" s="12"/>
      <c r="CH736" s="12"/>
      <c r="CI736" s="12"/>
      <c r="CJ736" s="12"/>
      <c r="CK736" s="12"/>
      <c r="CL736" s="12"/>
      <c r="CM736" s="12"/>
      <c r="CN736" s="12"/>
      <c r="CO736" s="12"/>
      <c r="CP736" s="12"/>
      <c r="CQ736" s="12"/>
      <c r="CR736" s="12"/>
      <c r="CS736" s="12"/>
      <c r="CT736" s="12"/>
      <c r="CU736" s="12"/>
      <c r="CV736" s="12"/>
      <c r="CW736" s="12"/>
      <c r="CX736" s="12"/>
      <c r="CY736" s="12"/>
      <c r="CZ736" s="12"/>
      <c r="DA736" s="12"/>
      <c r="DB736" s="12"/>
      <c r="DC736" s="12"/>
      <c r="DD736" s="12"/>
      <c r="DE736" s="12"/>
      <c r="DF736" s="12"/>
      <c r="DG736" s="12"/>
      <c r="DH736" s="12"/>
      <c r="DI736" s="12"/>
      <c r="DJ736" s="12"/>
      <c r="DK736" s="12"/>
      <c r="DL736" s="12"/>
      <c r="DM736" s="12"/>
      <c r="DN736" s="12"/>
      <c r="DO736" s="12"/>
      <c r="DP736" s="12"/>
      <c r="DQ736" s="12"/>
      <c r="DR736" s="12"/>
      <c r="DS736" s="12"/>
      <c r="DT736" s="12"/>
      <c r="DU736" s="12"/>
      <c r="DV736" s="12"/>
      <c r="DW736" s="12"/>
      <c r="DX736" s="12"/>
      <c r="DY736" s="12"/>
      <c r="DZ736" s="12"/>
      <c r="EA736" s="12"/>
      <c r="EB736" s="12"/>
      <c r="EC736" s="12"/>
      <c r="ED736" s="12"/>
      <c r="EE736" s="12"/>
      <c r="EF736" s="12"/>
      <c r="EG736" s="12"/>
      <c r="EH736" s="12"/>
      <c r="EI736" s="12"/>
      <c r="EJ736" s="12"/>
      <c r="EK736" s="12"/>
      <c r="EL736" s="12"/>
      <c r="EM736" s="12"/>
      <c r="EN736" s="12"/>
      <c r="EO736" s="12"/>
      <c r="EP736" s="12"/>
      <c r="EQ736" s="12"/>
      <c r="ER736" s="12"/>
      <c r="ES736" s="12"/>
      <c r="ET736" s="12"/>
      <c r="EU736" s="12"/>
      <c r="EV736" s="12"/>
      <c r="EW736" s="12"/>
      <c r="EX736" s="12"/>
      <c r="EY736" s="12"/>
      <c r="EZ736" s="12"/>
      <c r="FA736" s="12"/>
      <c r="FB736" s="12"/>
      <c r="FC736" s="12"/>
      <c r="FD736" s="12"/>
      <c r="FE736" s="12"/>
      <c r="FF736" s="12"/>
      <c r="FG736" s="12"/>
      <c r="FH736" s="12"/>
      <c r="FI736" s="12"/>
      <c r="FJ736" s="12"/>
      <c r="FK736" s="12"/>
      <c r="FL736" s="12"/>
      <c r="FM736" s="12"/>
      <c r="FN736" s="12"/>
      <c r="FO736" s="12"/>
      <c r="FP736" s="12"/>
      <c r="FQ736" s="12"/>
      <c r="FR736" s="12"/>
      <c r="FS736" s="12"/>
      <c r="FT736" s="12"/>
      <c r="FU736" s="12"/>
      <c r="FV736" s="12"/>
      <c r="FW736" s="12"/>
      <c r="FX736" s="12"/>
      <c r="FY736" s="12"/>
      <c r="FZ736" s="12"/>
      <c r="GA736" s="12"/>
      <c r="GB736" s="12"/>
      <c r="GC736" s="12"/>
      <c r="GD736" s="12"/>
      <c r="GE736" s="12"/>
      <c r="GF736" s="12"/>
      <c r="GG736" s="12"/>
      <c r="GH736" s="12"/>
      <c r="GI736" s="12"/>
      <c r="GJ736" s="12"/>
      <c r="GK736" s="12"/>
      <c r="GL736" s="12"/>
      <c r="GM736" s="12"/>
      <c r="GN736" s="12"/>
      <c r="GO736" s="12"/>
      <c r="GP736" s="12"/>
      <c r="GQ736" s="12"/>
      <c r="GR736" s="12"/>
      <c r="GS736" s="12"/>
      <c r="GT736" s="12"/>
      <c r="GU736" s="12"/>
      <c r="GV736" s="12"/>
      <c r="GW736" s="12"/>
      <c r="GX736" s="12"/>
      <c r="GY736" s="12"/>
      <c r="GZ736" s="12"/>
      <c r="HA736" s="12"/>
      <c r="HB736" s="12"/>
      <c r="HC736" s="12"/>
      <c r="HD736" s="12"/>
      <c r="HE736" s="12"/>
      <c r="HF736" s="12"/>
      <c r="HG736" s="12"/>
      <c r="HH736" s="12"/>
      <c r="HI736" s="12"/>
      <c r="HJ736" s="12"/>
      <c r="HK736" s="12"/>
      <c r="HL736" s="12"/>
      <c r="HM736" s="12"/>
      <c r="HN736" s="12"/>
      <c r="HO736" s="12"/>
      <c r="HP736" s="12"/>
      <c r="HQ736" s="12"/>
      <c r="HR736" s="12"/>
      <c r="HS736" s="12"/>
      <c r="HT736" s="12"/>
      <c r="HU736" s="12"/>
      <c r="HV736" s="12"/>
      <c r="HW736" s="12"/>
      <c r="HX736" s="12"/>
      <c r="HY736" s="12"/>
    </row>
    <row r="737" spans="1:233" x14ac:dyDescent="0.3">
      <c r="A737" s="88"/>
      <c r="B737" s="88"/>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c r="DB737" s="12"/>
      <c r="DC737" s="12"/>
      <c r="DD737" s="12"/>
      <c r="DE737" s="12"/>
      <c r="DF737" s="12"/>
      <c r="DG737" s="12"/>
      <c r="DH737" s="12"/>
      <c r="DI737" s="12"/>
      <c r="DJ737" s="12"/>
      <c r="DK737" s="12"/>
      <c r="DL737" s="12"/>
      <c r="DM737" s="12"/>
      <c r="DN737" s="12"/>
      <c r="DO737" s="12"/>
      <c r="DP737" s="12"/>
      <c r="DQ737" s="12"/>
      <c r="DR737" s="12"/>
      <c r="DS737" s="12"/>
      <c r="DT737" s="12"/>
      <c r="DU737" s="12"/>
      <c r="DV737" s="12"/>
      <c r="DW737" s="12"/>
      <c r="DX737" s="12"/>
      <c r="DY737" s="12"/>
      <c r="DZ737" s="12"/>
      <c r="EA737" s="12"/>
      <c r="EB737" s="12"/>
      <c r="EC737" s="12"/>
      <c r="ED737" s="12"/>
      <c r="EE737" s="12"/>
      <c r="EF737" s="12"/>
      <c r="EG737" s="12"/>
      <c r="EH737" s="12"/>
      <c r="EI737" s="12"/>
      <c r="EJ737" s="12"/>
      <c r="EK737" s="12"/>
      <c r="EL737" s="12"/>
      <c r="EM737" s="12"/>
      <c r="EN737" s="12"/>
      <c r="EO737" s="12"/>
      <c r="EP737" s="12"/>
      <c r="EQ737" s="12"/>
      <c r="ER737" s="12"/>
      <c r="ES737" s="12"/>
      <c r="ET737" s="12"/>
      <c r="EU737" s="12"/>
      <c r="EV737" s="12"/>
      <c r="EW737" s="12"/>
      <c r="EX737" s="12"/>
      <c r="EY737" s="12"/>
      <c r="EZ737" s="12"/>
      <c r="FA737" s="12"/>
      <c r="FB737" s="12"/>
      <c r="FC737" s="12"/>
      <c r="FD737" s="12"/>
      <c r="FE737" s="12"/>
      <c r="FF737" s="12"/>
      <c r="FG737" s="12"/>
      <c r="FH737" s="12"/>
      <c r="FI737" s="12"/>
      <c r="FJ737" s="12"/>
      <c r="FK737" s="12"/>
      <c r="FL737" s="12"/>
      <c r="FM737" s="12"/>
      <c r="FN737" s="12"/>
      <c r="FO737" s="12"/>
      <c r="FP737" s="12"/>
      <c r="FQ737" s="12"/>
      <c r="FR737" s="12"/>
      <c r="FS737" s="12"/>
      <c r="FT737" s="12"/>
      <c r="FU737" s="12"/>
      <c r="FV737" s="12"/>
      <c r="FW737" s="12"/>
      <c r="FX737" s="12"/>
      <c r="FY737" s="12"/>
      <c r="FZ737" s="12"/>
      <c r="GA737" s="12"/>
      <c r="GB737" s="12"/>
      <c r="GC737" s="12"/>
      <c r="GD737" s="12"/>
      <c r="GE737" s="12"/>
      <c r="GF737" s="12"/>
      <c r="GG737" s="12"/>
      <c r="GH737" s="12"/>
      <c r="GI737" s="12"/>
      <c r="GJ737" s="12"/>
      <c r="GK737" s="12"/>
      <c r="GL737" s="12"/>
      <c r="GM737" s="12"/>
      <c r="GN737" s="12"/>
      <c r="GO737" s="12"/>
      <c r="GP737" s="12"/>
      <c r="GQ737" s="12"/>
      <c r="GR737" s="12"/>
      <c r="GS737" s="12"/>
      <c r="GT737" s="12"/>
      <c r="GU737" s="12"/>
      <c r="GV737" s="12"/>
      <c r="GW737" s="12"/>
      <c r="GX737" s="12"/>
      <c r="GY737" s="12"/>
      <c r="GZ737" s="12"/>
      <c r="HA737" s="12"/>
      <c r="HB737" s="12"/>
      <c r="HC737" s="12"/>
      <c r="HD737" s="12"/>
      <c r="HE737" s="12"/>
      <c r="HF737" s="12"/>
      <c r="HG737" s="12"/>
      <c r="HH737" s="12"/>
      <c r="HI737" s="12"/>
      <c r="HJ737" s="12"/>
      <c r="HK737" s="12"/>
      <c r="HL737" s="12"/>
      <c r="HM737" s="12"/>
      <c r="HN737" s="12"/>
      <c r="HO737" s="12"/>
      <c r="HP737" s="12"/>
      <c r="HQ737" s="12"/>
      <c r="HR737" s="12"/>
      <c r="HS737" s="12"/>
      <c r="HT737" s="12"/>
      <c r="HU737" s="12"/>
      <c r="HV737" s="12"/>
      <c r="HW737" s="12"/>
      <c r="HX737" s="12"/>
      <c r="HY737" s="12"/>
    </row>
    <row r="738" spans="1:233" x14ac:dyDescent="0.3">
      <c r="A738" s="88"/>
      <c r="B738" s="88"/>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c r="DB738" s="12"/>
      <c r="DC738" s="12"/>
      <c r="DD738" s="12"/>
      <c r="DE738" s="12"/>
      <c r="DF738" s="12"/>
      <c r="DG738" s="12"/>
      <c r="DH738" s="12"/>
      <c r="DI738" s="12"/>
      <c r="DJ738" s="12"/>
      <c r="DK738" s="12"/>
      <c r="DL738" s="12"/>
      <c r="DM738" s="12"/>
      <c r="DN738" s="12"/>
      <c r="DO738" s="12"/>
      <c r="DP738" s="12"/>
      <c r="DQ738" s="12"/>
      <c r="DR738" s="12"/>
      <c r="DS738" s="12"/>
      <c r="DT738" s="12"/>
      <c r="DU738" s="12"/>
      <c r="DV738" s="12"/>
      <c r="DW738" s="12"/>
      <c r="DX738" s="12"/>
      <c r="DY738" s="12"/>
      <c r="DZ738" s="12"/>
      <c r="EA738" s="12"/>
      <c r="EB738" s="12"/>
      <c r="EC738" s="12"/>
      <c r="ED738" s="12"/>
      <c r="EE738" s="12"/>
      <c r="EF738" s="12"/>
      <c r="EG738" s="12"/>
      <c r="EH738" s="12"/>
      <c r="EI738" s="12"/>
      <c r="EJ738" s="12"/>
      <c r="EK738" s="12"/>
      <c r="EL738" s="12"/>
      <c r="EM738" s="12"/>
      <c r="EN738" s="12"/>
      <c r="EO738" s="12"/>
      <c r="EP738" s="12"/>
      <c r="EQ738" s="12"/>
      <c r="ER738" s="12"/>
      <c r="ES738" s="12"/>
      <c r="ET738" s="12"/>
      <c r="EU738" s="12"/>
      <c r="EV738" s="12"/>
      <c r="EW738" s="12"/>
      <c r="EX738" s="12"/>
      <c r="EY738" s="12"/>
      <c r="EZ738" s="12"/>
      <c r="FA738" s="12"/>
      <c r="FB738" s="12"/>
      <c r="FC738" s="12"/>
      <c r="FD738" s="12"/>
      <c r="FE738" s="12"/>
      <c r="FF738" s="12"/>
      <c r="FG738" s="12"/>
      <c r="FH738" s="12"/>
      <c r="FI738" s="12"/>
      <c r="FJ738" s="12"/>
      <c r="FK738" s="12"/>
      <c r="FL738" s="12"/>
      <c r="FM738" s="12"/>
      <c r="FN738" s="12"/>
      <c r="FO738" s="12"/>
      <c r="FP738" s="12"/>
      <c r="FQ738" s="12"/>
      <c r="FR738" s="12"/>
      <c r="FS738" s="12"/>
      <c r="FT738" s="12"/>
      <c r="FU738" s="12"/>
      <c r="FV738" s="12"/>
      <c r="FW738" s="12"/>
      <c r="FX738" s="12"/>
      <c r="FY738" s="12"/>
      <c r="FZ738" s="12"/>
      <c r="GA738" s="12"/>
      <c r="GB738" s="12"/>
      <c r="GC738" s="12"/>
      <c r="GD738" s="12"/>
      <c r="GE738" s="12"/>
      <c r="GF738" s="12"/>
      <c r="GG738" s="12"/>
      <c r="GH738" s="12"/>
      <c r="GI738" s="12"/>
      <c r="GJ738" s="12"/>
      <c r="GK738" s="12"/>
      <c r="GL738" s="12"/>
      <c r="GM738" s="12"/>
      <c r="GN738" s="12"/>
      <c r="GO738" s="12"/>
      <c r="GP738" s="12"/>
      <c r="GQ738" s="12"/>
      <c r="GR738" s="12"/>
      <c r="GS738" s="12"/>
      <c r="GT738" s="12"/>
      <c r="GU738" s="12"/>
      <c r="GV738" s="12"/>
      <c r="GW738" s="12"/>
      <c r="GX738" s="12"/>
      <c r="GY738" s="12"/>
      <c r="GZ738" s="12"/>
      <c r="HA738" s="12"/>
      <c r="HB738" s="12"/>
      <c r="HC738" s="12"/>
      <c r="HD738" s="12"/>
      <c r="HE738" s="12"/>
      <c r="HF738" s="12"/>
      <c r="HG738" s="12"/>
      <c r="HH738" s="12"/>
      <c r="HI738" s="12"/>
      <c r="HJ738" s="12"/>
      <c r="HK738" s="12"/>
      <c r="HL738" s="12"/>
      <c r="HM738" s="12"/>
      <c r="HN738" s="12"/>
      <c r="HO738" s="12"/>
      <c r="HP738" s="12"/>
      <c r="HQ738" s="12"/>
      <c r="HR738" s="12"/>
      <c r="HS738" s="12"/>
      <c r="HT738" s="12"/>
      <c r="HU738" s="12"/>
      <c r="HV738" s="12"/>
      <c r="HW738" s="12"/>
      <c r="HX738" s="12"/>
      <c r="HY738" s="12"/>
    </row>
    <row r="739" spans="1:233" x14ac:dyDescent="0.3">
      <c r="A739" s="88"/>
      <c r="B739" s="88"/>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c r="DB739" s="12"/>
      <c r="DC739" s="12"/>
      <c r="DD739" s="12"/>
      <c r="DE739" s="12"/>
      <c r="DF739" s="12"/>
      <c r="DG739" s="12"/>
      <c r="DH739" s="12"/>
      <c r="DI739" s="12"/>
      <c r="DJ739" s="12"/>
      <c r="DK739" s="12"/>
      <c r="DL739" s="12"/>
      <c r="DM739" s="12"/>
      <c r="DN739" s="12"/>
      <c r="DO739" s="12"/>
      <c r="DP739" s="12"/>
      <c r="DQ739" s="12"/>
      <c r="DR739" s="12"/>
      <c r="DS739" s="12"/>
      <c r="DT739" s="12"/>
      <c r="DU739" s="12"/>
      <c r="DV739" s="12"/>
      <c r="DW739" s="12"/>
      <c r="DX739" s="12"/>
      <c r="DY739" s="12"/>
      <c r="DZ739" s="12"/>
      <c r="EA739" s="12"/>
      <c r="EB739" s="12"/>
      <c r="EC739" s="12"/>
      <c r="ED739" s="12"/>
      <c r="EE739" s="12"/>
      <c r="EF739" s="12"/>
      <c r="EG739" s="12"/>
      <c r="EH739" s="12"/>
      <c r="EI739" s="12"/>
      <c r="EJ739" s="12"/>
      <c r="EK739" s="12"/>
      <c r="EL739" s="12"/>
      <c r="EM739" s="12"/>
      <c r="EN739" s="12"/>
      <c r="EO739" s="12"/>
      <c r="EP739" s="12"/>
      <c r="EQ739" s="12"/>
      <c r="ER739" s="12"/>
      <c r="ES739" s="12"/>
      <c r="ET739" s="12"/>
      <c r="EU739" s="12"/>
      <c r="EV739" s="12"/>
      <c r="EW739" s="12"/>
      <c r="EX739" s="12"/>
      <c r="EY739" s="12"/>
      <c r="EZ739" s="12"/>
      <c r="FA739" s="12"/>
      <c r="FB739" s="12"/>
      <c r="FC739" s="12"/>
      <c r="FD739" s="12"/>
      <c r="FE739" s="12"/>
      <c r="FF739" s="12"/>
      <c r="FG739" s="12"/>
      <c r="FH739" s="12"/>
      <c r="FI739" s="12"/>
      <c r="FJ739" s="12"/>
      <c r="FK739" s="12"/>
      <c r="FL739" s="12"/>
      <c r="FM739" s="12"/>
      <c r="FN739" s="12"/>
      <c r="FO739" s="12"/>
      <c r="FP739" s="12"/>
      <c r="FQ739" s="12"/>
      <c r="FR739" s="12"/>
      <c r="FS739" s="12"/>
      <c r="FT739" s="12"/>
      <c r="FU739" s="12"/>
      <c r="FV739" s="12"/>
      <c r="FW739" s="12"/>
      <c r="FX739" s="12"/>
      <c r="FY739" s="12"/>
      <c r="FZ739" s="12"/>
      <c r="GA739" s="12"/>
      <c r="GB739" s="12"/>
      <c r="GC739" s="12"/>
      <c r="GD739" s="12"/>
      <c r="GE739" s="12"/>
      <c r="GF739" s="12"/>
      <c r="GG739" s="12"/>
      <c r="GH739" s="12"/>
      <c r="GI739" s="12"/>
      <c r="GJ739" s="12"/>
      <c r="GK739" s="12"/>
      <c r="GL739" s="12"/>
      <c r="GM739" s="12"/>
      <c r="GN739" s="12"/>
      <c r="GO739" s="12"/>
      <c r="GP739" s="12"/>
      <c r="GQ739" s="12"/>
      <c r="GR739" s="12"/>
      <c r="GS739" s="12"/>
      <c r="GT739" s="12"/>
      <c r="GU739" s="12"/>
      <c r="GV739" s="12"/>
      <c r="GW739" s="12"/>
      <c r="GX739" s="12"/>
      <c r="GY739" s="12"/>
      <c r="GZ739" s="12"/>
      <c r="HA739" s="12"/>
      <c r="HB739" s="12"/>
      <c r="HC739" s="12"/>
      <c r="HD739" s="12"/>
      <c r="HE739" s="12"/>
      <c r="HF739" s="12"/>
      <c r="HG739" s="12"/>
      <c r="HH739" s="12"/>
      <c r="HI739" s="12"/>
      <c r="HJ739" s="12"/>
      <c r="HK739" s="12"/>
      <c r="HL739" s="12"/>
      <c r="HM739" s="12"/>
      <c r="HN739" s="12"/>
      <c r="HO739" s="12"/>
      <c r="HP739" s="12"/>
      <c r="HQ739" s="12"/>
      <c r="HR739" s="12"/>
      <c r="HS739" s="12"/>
      <c r="HT739" s="12"/>
      <c r="HU739" s="12"/>
      <c r="HV739" s="12"/>
      <c r="HW739" s="12"/>
      <c r="HX739" s="12"/>
      <c r="HY739" s="12"/>
    </row>
    <row r="740" spans="1:233" x14ac:dyDescent="0.3">
      <c r="A740" s="88"/>
      <c r="B740" s="88"/>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c r="BX740" s="12"/>
      <c r="BY740" s="12"/>
      <c r="BZ740" s="12"/>
      <c r="CA740" s="12"/>
      <c r="CB740" s="12"/>
      <c r="CC740" s="12"/>
      <c r="CD740" s="12"/>
      <c r="CE740" s="12"/>
      <c r="CF740" s="12"/>
      <c r="CG740" s="12"/>
      <c r="CH740" s="12"/>
      <c r="CI740" s="12"/>
      <c r="CJ740" s="12"/>
      <c r="CK740" s="12"/>
      <c r="CL740" s="12"/>
      <c r="CM740" s="12"/>
      <c r="CN740" s="12"/>
      <c r="CO740" s="12"/>
      <c r="CP740" s="12"/>
      <c r="CQ740" s="12"/>
      <c r="CR740" s="12"/>
      <c r="CS740" s="12"/>
      <c r="CT740" s="12"/>
      <c r="CU740" s="12"/>
      <c r="CV740" s="12"/>
      <c r="CW740" s="12"/>
      <c r="CX740" s="12"/>
      <c r="CY740" s="12"/>
      <c r="CZ740" s="12"/>
      <c r="DA740" s="12"/>
      <c r="DB740" s="12"/>
      <c r="DC740" s="12"/>
      <c r="DD740" s="12"/>
      <c r="DE740" s="12"/>
      <c r="DF740" s="12"/>
      <c r="DG740" s="12"/>
      <c r="DH740" s="12"/>
      <c r="DI740" s="12"/>
      <c r="DJ740" s="12"/>
      <c r="DK740" s="12"/>
      <c r="DL740" s="12"/>
      <c r="DM740" s="12"/>
      <c r="DN740" s="12"/>
      <c r="DO740" s="12"/>
      <c r="DP740" s="12"/>
      <c r="DQ740" s="12"/>
      <c r="DR740" s="12"/>
      <c r="DS740" s="12"/>
      <c r="DT740" s="12"/>
      <c r="DU740" s="12"/>
      <c r="DV740" s="12"/>
      <c r="DW740" s="12"/>
      <c r="DX740" s="12"/>
      <c r="DY740" s="12"/>
      <c r="DZ740" s="12"/>
      <c r="EA740" s="12"/>
      <c r="EB740" s="12"/>
      <c r="EC740" s="12"/>
      <c r="ED740" s="12"/>
      <c r="EE740" s="12"/>
      <c r="EF740" s="12"/>
      <c r="EG740" s="12"/>
      <c r="EH740" s="12"/>
      <c r="EI740" s="12"/>
      <c r="EJ740" s="12"/>
      <c r="EK740" s="12"/>
      <c r="EL740" s="12"/>
      <c r="EM740" s="12"/>
      <c r="EN740" s="12"/>
      <c r="EO740" s="12"/>
      <c r="EP740" s="12"/>
      <c r="EQ740" s="12"/>
      <c r="ER740" s="12"/>
      <c r="ES740" s="12"/>
      <c r="ET740" s="12"/>
      <c r="EU740" s="12"/>
      <c r="EV740" s="12"/>
      <c r="EW740" s="12"/>
      <c r="EX740" s="12"/>
      <c r="EY740" s="12"/>
      <c r="EZ740" s="12"/>
      <c r="FA740" s="12"/>
      <c r="FB740" s="12"/>
      <c r="FC740" s="12"/>
      <c r="FD740" s="12"/>
      <c r="FE740" s="12"/>
      <c r="FF740" s="12"/>
      <c r="FG740" s="12"/>
      <c r="FH740" s="12"/>
      <c r="FI740" s="12"/>
      <c r="FJ740" s="12"/>
      <c r="FK740" s="12"/>
      <c r="FL740" s="12"/>
      <c r="FM740" s="12"/>
      <c r="FN740" s="12"/>
      <c r="FO740" s="12"/>
      <c r="FP740" s="12"/>
      <c r="FQ740" s="12"/>
      <c r="FR740" s="12"/>
      <c r="FS740" s="12"/>
      <c r="FT740" s="12"/>
      <c r="FU740" s="12"/>
      <c r="FV740" s="12"/>
      <c r="FW740" s="12"/>
      <c r="FX740" s="12"/>
      <c r="FY740" s="12"/>
      <c r="FZ740" s="12"/>
      <c r="GA740" s="12"/>
      <c r="GB740" s="12"/>
      <c r="GC740" s="12"/>
      <c r="GD740" s="12"/>
      <c r="GE740" s="12"/>
      <c r="GF740" s="12"/>
      <c r="GG740" s="12"/>
      <c r="GH740" s="12"/>
      <c r="GI740" s="12"/>
      <c r="GJ740" s="12"/>
      <c r="GK740" s="12"/>
      <c r="GL740" s="12"/>
      <c r="GM740" s="12"/>
      <c r="GN740" s="12"/>
      <c r="GO740" s="12"/>
      <c r="GP740" s="12"/>
      <c r="GQ740" s="12"/>
      <c r="GR740" s="12"/>
      <c r="GS740" s="12"/>
      <c r="GT740" s="12"/>
      <c r="GU740" s="12"/>
      <c r="GV740" s="12"/>
      <c r="GW740" s="12"/>
      <c r="GX740" s="12"/>
      <c r="GY740" s="12"/>
      <c r="GZ740" s="12"/>
      <c r="HA740" s="12"/>
      <c r="HB740" s="12"/>
      <c r="HC740" s="12"/>
      <c r="HD740" s="12"/>
      <c r="HE740" s="12"/>
      <c r="HF740" s="12"/>
      <c r="HG740" s="12"/>
      <c r="HH740" s="12"/>
      <c r="HI740" s="12"/>
      <c r="HJ740" s="12"/>
      <c r="HK740" s="12"/>
      <c r="HL740" s="12"/>
      <c r="HM740" s="12"/>
      <c r="HN740" s="12"/>
      <c r="HO740" s="12"/>
      <c r="HP740" s="12"/>
      <c r="HQ740" s="12"/>
      <c r="HR740" s="12"/>
      <c r="HS740" s="12"/>
      <c r="HT740" s="12"/>
      <c r="HU740" s="12"/>
      <c r="HV740" s="12"/>
      <c r="HW740" s="12"/>
      <c r="HX740" s="12"/>
      <c r="HY740" s="12"/>
    </row>
    <row r="741" spans="1:233" x14ac:dyDescent="0.3">
      <c r="A741" s="88"/>
      <c r="B741" s="88"/>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c r="CG741" s="12"/>
      <c r="CH741" s="12"/>
      <c r="CI741" s="12"/>
      <c r="CJ741" s="12"/>
      <c r="CK741" s="12"/>
      <c r="CL741" s="12"/>
      <c r="CM741" s="12"/>
      <c r="CN741" s="12"/>
      <c r="CO741" s="12"/>
      <c r="CP741" s="12"/>
      <c r="CQ741" s="12"/>
      <c r="CR741" s="12"/>
      <c r="CS741" s="12"/>
      <c r="CT741" s="12"/>
      <c r="CU741" s="12"/>
      <c r="CV741" s="12"/>
      <c r="CW741" s="12"/>
      <c r="CX741" s="12"/>
      <c r="CY741" s="12"/>
      <c r="CZ741" s="12"/>
      <c r="DA741" s="12"/>
      <c r="DB741" s="12"/>
      <c r="DC741" s="12"/>
      <c r="DD741" s="12"/>
      <c r="DE741" s="12"/>
      <c r="DF741" s="12"/>
      <c r="DG741" s="12"/>
      <c r="DH741" s="12"/>
      <c r="DI741" s="12"/>
      <c r="DJ741" s="12"/>
      <c r="DK741" s="12"/>
      <c r="DL741" s="12"/>
      <c r="DM741" s="12"/>
      <c r="DN741" s="12"/>
      <c r="DO741" s="12"/>
      <c r="DP741" s="12"/>
      <c r="DQ741" s="12"/>
      <c r="DR741" s="12"/>
      <c r="DS741" s="12"/>
      <c r="DT741" s="12"/>
      <c r="DU741" s="12"/>
      <c r="DV741" s="12"/>
      <c r="DW741" s="12"/>
      <c r="DX741" s="12"/>
      <c r="DY741" s="12"/>
      <c r="DZ741" s="12"/>
      <c r="EA741" s="12"/>
      <c r="EB741" s="12"/>
      <c r="EC741" s="12"/>
      <c r="ED741" s="12"/>
      <c r="EE741" s="12"/>
      <c r="EF741" s="12"/>
      <c r="EG741" s="12"/>
      <c r="EH741" s="12"/>
      <c r="EI741" s="12"/>
      <c r="EJ741" s="12"/>
      <c r="EK741" s="12"/>
      <c r="EL741" s="12"/>
      <c r="EM741" s="12"/>
      <c r="EN741" s="12"/>
      <c r="EO741" s="12"/>
      <c r="EP741" s="12"/>
      <c r="EQ741" s="12"/>
      <c r="ER741" s="12"/>
      <c r="ES741" s="12"/>
      <c r="ET741" s="12"/>
      <c r="EU741" s="12"/>
      <c r="EV741" s="12"/>
      <c r="EW741" s="12"/>
      <c r="EX741" s="12"/>
      <c r="EY741" s="12"/>
      <c r="EZ741" s="12"/>
      <c r="FA741" s="12"/>
      <c r="FB741" s="12"/>
      <c r="FC741" s="12"/>
      <c r="FD741" s="12"/>
      <c r="FE741" s="12"/>
      <c r="FF741" s="12"/>
      <c r="FG741" s="12"/>
      <c r="FH741" s="12"/>
      <c r="FI741" s="12"/>
      <c r="FJ741" s="12"/>
      <c r="FK741" s="12"/>
      <c r="FL741" s="12"/>
      <c r="FM741" s="12"/>
      <c r="FN741" s="12"/>
      <c r="FO741" s="12"/>
      <c r="FP741" s="12"/>
      <c r="FQ741" s="12"/>
      <c r="FR741" s="12"/>
      <c r="FS741" s="12"/>
      <c r="FT741" s="12"/>
      <c r="FU741" s="12"/>
      <c r="FV741" s="12"/>
      <c r="FW741" s="12"/>
      <c r="FX741" s="12"/>
      <c r="FY741" s="12"/>
      <c r="FZ741" s="12"/>
      <c r="GA741" s="12"/>
      <c r="GB741" s="12"/>
      <c r="GC741" s="12"/>
      <c r="GD741" s="12"/>
      <c r="GE741" s="12"/>
      <c r="GF741" s="12"/>
      <c r="GG741" s="12"/>
      <c r="GH741" s="12"/>
      <c r="GI741" s="12"/>
      <c r="GJ741" s="12"/>
      <c r="GK741" s="12"/>
      <c r="GL741" s="12"/>
      <c r="GM741" s="12"/>
      <c r="GN741" s="12"/>
      <c r="GO741" s="12"/>
      <c r="GP741" s="12"/>
      <c r="GQ741" s="12"/>
      <c r="GR741" s="12"/>
      <c r="GS741" s="12"/>
      <c r="GT741" s="12"/>
      <c r="GU741" s="12"/>
      <c r="GV741" s="12"/>
      <c r="GW741" s="12"/>
      <c r="GX741" s="12"/>
      <c r="GY741" s="12"/>
      <c r="GZ741" s="12"/>
      <c r="HA741" s="12"/>
      <c r="HB741" s="12"/>
      <c r="HC741" s="12"/>
      <c r="HD741" s="12"/>
      <c r="HE741" s="12"/>
      <c r="HF741" s="12"/>
      <c r="HG741" s="12"/>
      <c r="HH741" s="12"/>
      <c r="HI741" s="12"/>
      <c r="HJ741" s="12"/>
      <c r="HK741" s="12"/>
      <c r="HL741" s="12"/>
      <c r="HM741" s="12"/>
      <c r="HN741" s="12"/>
      <c r="HO741" s="12"/>
      <c r="HP741" s="12"/>
      <c r="HQ741" s="12"/>
      <c r="HR741" s="12"/>
      <c r="HS741" s="12"/>
      <c r="HT741" s="12"/>
      <c r="HU741" s="12"/>
      <c r="HV741" s="12"/>
      <c r="HW741" s="12"/>
      <c r="HX741" s="12"/>
      <c r="HY741" s="12"/>
    </row>
    <row r="742" spans="1:233" x14ac:dyDescent="0.3">
      <c r="A742" s="88"/>
      <c r="B742" s="88"/>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c r="DB742" s="12"/>
      <c r="DC742" s="12"/>
      <c r="DD742" s="12"/>
      <c r="DE742" s="12"/>
      <c r="DF742" s="12"/>
      <c r="DG742" s="12"/>
      <c r="DH742" s="12"/>
      <c r="DI742" s="12"/>
      <c r="DJ742" s="12"/>
      <c r="DK742" s="12"/>
      <c r="DL742" s="12"/>
      <c r="DM742" s="12"/>
      <c r="DN742" s="12"/>
      <c r="DO742" s="12"/>
      <c r="DP742" s="12"/>
      <c r="DQ742" s="12"/>
      <c r="DR742" s="12"/>
      <c r="DS742" s="12"/>
      <c r="DT742" s="12"/>
      <c r="DU742" s="12"/>
      <c r="DV742" s="12"/>
      <c r="DW742" s="12"/>
      <c r="DX742" s="12"/>
      <c r="DY742" s="12"/>
      <c r="DZ742" s="12"/>
      <c r="EA742" s="12"/>
      <c r="EB742" s="12"/>
      <c r="EC742" s="12"/>
      <c r="ED742" s="12"/>
      <c r="EE742" s="12"/>
      <c r="EF742" s="12"/>
      <c r="EG742" s="12"/>
      <c r="EH742" s="12"/>
      <c r="EI742" s="12"/>
      <c r="EJ742" s="12"/>
      <c r="EK742" s="12"/>
      <c r="EL742" s="12"/>
      <c r="EM742" s="12"/>
      <c r="EN742" s="12"/>
      <c r="EO742" s="12"/>
      <c r="EP742" s="12"/>
      <c r="EQ742" s="12"/>
      <c r="ER742" s="12"/>
      <c r="ES742" s="12"/>
      <c r="ET742" s="12"/>
      <c r="EU742" s="12"/>
      <c r="EV742" s="12"/>
      <c r="EW742" s="12"/>
      <c r="EX742" s="12"/>
      <c r="EY742" s="12"/>
      <c r="EZ742" s="12"/>
      <c r="FA742" s="12"/>
      <c r="FB742" s="12"/>
      <c r="FC742" s="12"/>
      <c r="FD742" s="12"/>
      <c r="FE742" s="12"/>
      <c r="FF742" s="12"/>
      <c r="FG742" s="12"/>
      <c r="FH742" s="12"/>
      <c r="FI742" s="12"/>
      <c r="FJ742" s="12"/>
      <c r="FK742" s="12"/>
      <c r="FL742" s="12"/>
      <c r="FM742" s="12"/>
      <c r="FN742" s="12"/>
      <c r="FO742" s="12"/>
      <c r="FP742" s="12"/>
      <c r="FQ742" s="12"/>
      <c r="FR742" s="12"/>
      <c r="FS742" s="12"/>
      <c r="FT742" s="12"/>
      <c r="FU742" s="12"/>
      <c r="FV742" s="12"/>
      <c r="FW742" s="12"/>
      <c r="FX742" s="12"/>
      <c r="FY742" s="12"/>
      <c r="FZ742" s="12"/>
      <c r="GA742" s="12"/>
      <c r="GB742" s="12"/>
      <c r="GC742" s="12"/>
      <c r="GD742" s="12"/>
      <c r="GE742" s="12"/>
      <c r="GF742" s="12"/>
      <c r="GG742" s="12"/>
      <c r="GH742" s="12"/>
      <c r="GI742" s="12"/>
      <c r="GJ742" s="12"/>
      <c r="GK742" s="12"/>
      <c r="GL742" s="12"/>
      <c r="GM742" s="12"/>
      <c r="GN742" s="12"/>
      <c r="GO742" s="12"/>
      <c r="GP742" s="12"/>
      <c r="GQ742" s="12"/>
      <c r="GR742" s="12"/>
      <c r="GS742" s="12"/>
      <c r="GT742" s="12"/>
      <c r="GU742" s="12"/>
      <c r="GV742" s="12"/>
      <c r="GW742" s="12"/>
      <c r="GX742" s="12"/>
      <c r="GY742" s="12"/>
      <c r="GZ742" s="12"/>
      <c r="HA742" s="12"/>
      <c r="HB742" s="12"/>
      <c r="HC742" s="12"/>
      <c r="HD742" s="12"/>
      <c r="HE742" s="12"/>
      <c r="HF742" s="12"/>
      <c r="HG742" s="12"/>
      <c r="HH742" s="12"/>
      <c r="HI742" s="12"/>
      <c r="HJ742" s="12"/>
      <c r="HK742" s="12"/>
      <c r="HL742" s="12"/>
      <c r="HM742" s="12"/>
      <c r="HN742" s="12"/>
      <c r="HO742" s="12"/>
      <c r="HP742" s="12"/>
      <c r="HQ742" s="12"/>
      <c r="HR742" s="12"/>
      <c r="HS742" s="12"/>
      <c r="HT742" s="12"/>
      <c r="HU742" s="12"/>
      <c r="HV742" s="12"/>
      <c r="HW742" s="12"/>
      <c r="HX742" s="12"/>
      <c r="HY742" s="12"/>
    </row>
    <row r="743" spans="1:233" x14ac:dyDescent="0.3">
      <c r="A743" s="88"/>
      <c r="B743" s="88"/>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c r="DB743" s="12"/>
      <c r="DC743" s="12"/>
      <c r="DD743" s="12"/>
      <c r="DE743" s="12"/>
      <c r="DF743" s="12"/>
      <c r="DG743" s="12"/>
      <c r="DH743" s="12"/>
      <c r="DI743" s="12"/>
      <c r="DJ743" s="12"/>
      <c r="DK743" s="12"/>
      <c r="DL743" s="12"/>
      <c r="DM743" s="12"/>
      <c r="DN743" s="12"/>
      <c r="DO743" s="12"/>
      <c r="DP743" s="12"/>
      <c r="DQ743" s="12"/>
      <c r="DR743" s="12"/>
      <c r="DS743" s="12"/>
      <c r="DT743" s="12"/>
      <c r="DU743" s="12"/>
      <c r="DV743" s="12"/>
      <c r="DW743" s="12"/>
      <c r="DX743" s="12"/>
      <c r="DY743" s="12"/>
      <c r="DZ743" s="12"/>
      <c r="EA743" s="12"/>
      <c r="EB743" s="12"/>
      <c r="EC743" s="12"/>
      <c r="ED743" s="12"/>
      <c r="EE743" s="12"/>
      <c r="EF743" s="12"/>
      <c r="EG743" s="12"/>
      <c r="EH743" s="12"/>
      <c r="EI743" s="12"/>
      <c r="EJ743" s="12"/>
      <c r="EK743" s="12"/>
      <c r="EL743" s="12"/>
      <c r="EM743" s="12"/>
      <c r="EN743" s="12"/>
      <c r="EO743" s="12"/>
      <c r="EP743" s="12"/>
      <c r="EQ743" s="12"/>
      <c r="ER743" s="12"/>
      <c r="ES743" s="12"/>
      <c r="ET743" s="12"/>
      <c r="EU743" s="12"/>
      <c r="EV743" s="12"/>
      <c r="EW743" s="12"/>
      <c r="EX743" s="12"/>
      <c r="EY743" s="12"/>
      <c r="EZ743" s="12"/>
      <c r="FA743" s="12"/>
      <c r="FB743" s="12"/>
      <c r="FC743" s="12"/>
      <c r="FD743" s="12"/>
      <c r="FE743" s="12"/>
      <c r="FF743" s="12"/>
      <c r="FG743" s="12"/>
      <c r="FH743" s="12"/>
      <c r="FI743" s="12"/>
      <c r="FJ743" s="12"/>
      <c r="FK743" s="12"/>
      <c r="FL743" s="12"/>
      <c r="FM743" s="12"/>
      <c r="FN743" s="12"/>
      <c r="FO743" s="12"/>
      <c r="FP743" s="12"/>
      <c r="FQ743" s="12"/>
      <c r="FR743" s="12"/>
      <c r="FS743" s="12"/>
      <c r="FT743" s="12"/>
      <c r="FU743" s="12"/>
      <c r="FV743" s="12"/>
      <c r="FW743" s="12"/>
      <c r="FX743" s="12"/>
      <c r="FY743" s="12"/>
      <c r="FZ743" s="12"/>
      <c r="GA743" s="12"/>
      <c r="GB743" s="12"/>
      <c r="GC743" s="12"/>
      <c r="GD743" s="12"/>
      <c r="GE743" s="12"/>
      <c r="GF743" s="12"/>
      <c r="GG743" s="12"/>
      <c r="GH743" s="12"/>
      <c r="GI743" s="12"/>
      <c r="GJ743" s="12"/>
      <c r="GK743" s="12"/>
      <c r="GL743" s="12"/>
      <c r="GM743" s="12"/>
      <c r="GN743" s="12"/>
      <c r="GO743" s="12"/>
      <c r="GP743" s="12"/>
      <c r="GQ743" s="12"/>
      <c r="GR743" s="12"/>
      <c r="GS743" s="12"/>
      <c r="GT743" s="12"/>
      <c r="GU743" s="12"/>
      <c r="GV743" s="12"/>
      <c r="GW743" s="12"/>
      <c r="GX743" s="12"/>
      <c r="GY743" s="12"/>
      <c r="GZ743" s="12"/>
      <c r="HA743" s="12"/>
      <c r="HB743" s="12"/>
      <c r="HC743" s="12"/>
      <c r="HD743" s="12"/>
      <c r="HE743" s="12"/>
      <c r="HF743" s="12"/>
      <c r="HG743" s="12"/>
      <c r="HH743" s="12"/>
      <c r="HI743" s="12"/>
      <c r="HJ743" s="12"/>
      <c r="HK743" s="12"/>
      <c r="HL743" s="12"/>
      <c r="HM743" s="12"/>
      <c r="HN743" s="12"/>
      <c r="HO743" s="12"/>
      <c r="HP743" s="12"/>
      <c r="HQ743" s="12"/>
      <c r="HR743" s="12"/>
      <c r="HS743" s="12"/>
      <c r="HT743" s="12"/>
      <c r="HU743" s="12"/>
      <c r="HV743" s="12"/>
      <c r="HW743" s="12"/>
      <c r="HX743" s="12"/>
      <c r="HY743" s="12"/>
    </row>
    <row r="744" spans="1:233" x14ac:dyDescent="0.3">
      <c r="A744" s="88"/>
      <c r="B744" s="88"/>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c r="CG744" s="12"/>
      <c r="CH744" s="12"/>
      <c r="CI744" s="12"/>
      <c r="CJ744" s="12"/>
      <c r="CK744" s="12"/>
      <c r="CL744" s="12"/>
      <c r="CM744" s="12"/>
      <c r="CN744" s="12"/>
      <c r="CO744" s="12"/>
      <c r="CP744" s="12"/>
      <c r="CQ744" s="12"/>
      <c r="CR744" s="12"/>
      <c r="CS744" s="12"/>
      <c r="CT744" s="12"/>
      <c r="CU744" s="12"/>
      <c r="CV744" s="12"/>
      <c r="CW744" s="12"/>
      <c r="CX744" s="12"/>
      <c r="CY744" s="12"/>
      <c r="CZ744" s="12"/>
      <c r="DA744" s="12"/>
      <c r="DB744" s="12"/>
      <c r="DC744" s="12"/>
      <c r="DD744" s="12"/>
      <c r="DE744" s="12"/>
      <c r="DF744" s="12"/>
      <c r="DG744" s="12"/>
      <c r="DH744" s="12"/>
      <c r="DI744" s="12"/>
      <c r="DJ744" s="12"/>
      <c r="DK744" s="12"/>
      <c r="DL744" s="12"/>
      <c r="DM744" s="12"/>
      <c r="DN744" s="12"/>
      <c r="DO744" s="12"/>
      <c r="DP744" s="12"/>
      <c r="DQ744" s="12"/>
      <c r="DR744" s="12"/>
      <c r="DS744" s="12"/>
      <c r="DT744" s="12"/>
      <c r="DU744" s="12"/>
      <c r="DV744" s="12"/>
      <c r="DW744" s="12"/>
      <c r="DX744" s="12"/>
      <c r="DY744" s="12"/>
      <c r="DZ744" s="12"/>
      <c r="EA744" s="12"/>
      <c r="EB744" s="12"/>
      <c r="EC744" s="12"/>
      <c r="ED744" s="12"/>
      <c r="EE744" s="12"/>
      <c r="EF744" s="12"/>
      <c r="EG744" s="12"/>
      <c r="EH744" s="12"/>
      <c r="EI744" s="12"/>
      <c r="EJ744" s="12"/>
      <c r="EK744" s="12"/>
      <c r="EL744" s="12"/>
      <c r="EM744" s="12"/>
      <c r="EN744" s="12"/>
      <c r="EO744" s="12"/>
      <c r="EP744" s="12"/>
      <c r="EQ744" s="12"/>
      <c r="ER744" s="12"/>
      <c r="ES744" s="12"/>
      <c r="ET744" s="12"/>
      <c r="EU744" s="12"/>
      <c r="EV744" s="12"/>
      <c r="EW744" s="12"/>
      <c r="EX744" s="12"/>
      <c r="EY744" s="12"/>
      <c r="EZ744" s="12"/>
      <c r="FA744" s="12"/>
      <c r="FB744" s="12"/>
      <c r="FC744" s="12"/>
      <c r="FD744" s="12"/>
      <c r="FE744" s="12"/>
      <c r="FF744" s="12"/>
      <c r="FG744" s="12"/>
      <c r="FH744" s="12"/>
      <c r="FI744" s="12"/>
      <c r="FJ744" s="12"/>
      <c r="FK744" s="12"/>
      <c r="FL744" s="12"/>
      <c r="FM744" s="12"/>
      <c r="FN744" s="12"/>
      <c r="FO744" s="12"/>
      <c r="FP744" s="12"/>
      <c r="FQ744" s="12"/>
      <c r="FR744" s="12"/>
      <c r="FS744" s="12"/>
      <c r="FT744" s="12"/>
      <c r="FU744" s="12"/>
      <c r="FV744" s="12"/>
      <c r="FW744" s="12"/>
      <c r="FX744" s="12"/>
      <c r="FY744" s="12"/>
      <c r="FZ744" s="12"/>
      <c r="GA744" s="12"/>
      <c r="GB744" s="12"/>
      <c r="GC744" s="12"/>
      <c r="GD744" s="12"/>
      <c r="GE744" s="12"/>
      <c r="GF744" s="12"/>
      <c r="GG744" s="12"/>
      <c r="GH744" s="12"/>
      <c r="GI744" s="12"/>
      <c r="GJ744" s="12"/>
      <c r="GK744" s="12"/>
      <c r="GL744" s="12"/>
      <c r="GM744" s="12"/>
      <c r="GN744" s="12"/>
      <c r="GO744" s="12"/>
      <c r="GP744" s="12"/>
      <c r="GQ744" s="12"/>
      <c r="GR744" s="12"/>
      <c r="GS744" s="12"/>
      <c r="GT744" s="12"/>
      <c r="GU744" s="12"/>
      <c r="GV744" s="12"/>
      <c r="GW744" s="12"/>
      <c r="GX744" s="12"/>
      <c r="GY744" s="12"/>
      <c r="GZ744" s="12"/>
      <c r="HA744" s="12"/>
      <c r="HB744" s="12"/>
      <c r="HC744" s="12"/>
      <c r="HD744" s="12"/>
      <c r="HE744" s="12"/>
      <c r="HF744" s="12"/>
      <c r="HG744" s="12"/>
      <c r="HH744" s="12"/>
      <c r="HI744" s="12"/>
      <c r="HJ744" s="12"/>
      <c r="HK744" s="12"/>
      <c r="HL744" s="12"/>
      <c r="HM744" s="12"/>
      <c r="HN744" s="12"/>
      <c r="HO744" s="12"/>
      <c r="HP744" s="12"/>
      <c r="HQ744" s="12"/>
      <c r="HR744" s="12"/>
      <c r="HS744" s="12"/>
      <c r="HT744" s="12"/>
      <c r="HU744" s="12"/>
      <c r="HV744" s="12"/>
      <c r="HW744" s="12"/>
      <c r="HX744" s="12"/>
      <c r="HY744" s="12"/>
    </row>
    <row r="745" spans="1:233" x14ac:dyDescent="0.3">
      <c r="A745" s="88"/>
      <c r="B745" s="88"/>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c r="DB745" s="12"/>
      <c r="DC745" s="12"/>
      <c r="DD745" s="12"/>
      <c r="DE745" s="12"/>
      <c r="DF745" s="12"/>
      <c r="DG745" s="12"/>
      <c r="DH745" s="12"/>
      <c r="DI745" s="12"/>
      <c r="DJ745" s="12"/>
      <c r="DK745" s="12"/>
      <c r="DL745" s="12"/>
      <c r="DM745" s="12"/>
      <c r="DN745" s="12"/>
      <c r="DO745" s="12"/>
      <c r="DP745" s="12"/>
      <c r="DQ745" s="12"/>
      <c r="DR745" s="12"/>
      <c r="DS745" s="12"/>
      <c r="DT745" s="12"/>
      <c r="DU745" s="12"/>
      <c r="DV745" s="12"/>
      <c r="DW745" s="12"/>
      <c r="DX745" s="12"/>
      <c r="DY745" s="12"/>
      <c r="DZ745" s="12"/>
      <c r="EA745" s="12"/>
      <c r="EB745" s="12"/>
      <c r="EC745" s="12"/>
      <c r="ED745" s="12"/>
      <c r="EE745" s="12"/>
      <c r="EF745" s="12"/>
      <c r="EG745" s="12"/>
      <c r="EH745" s="12"/>
      <c r="EI745" s="12"/>
      <c r="EJ745" s="12"/>
      <c r="EK745" s="12"/>
      <c r="EL745" s="12"/>
      <c r="EM745" s="12"/>
      <c r="EN745" s="12"/>
      <c r="EO745" s="12"/>
      <c r="EP745" s="12"/>
      <c r="EQ745" s="12"/>
      <c r="ER745" s="12"/>
      <c r="ES745" s="12"/>
      <c r="ET745" s="12"/>
      <c r="EU745" s="12"/>
      <c r="EV745" s="12"/>
      <c r="EW745" s="12"/>
      <c r="EX745" s="12"/>
      <c r="EY745" s="12"/>
      <c r="EZ745" s="12"/>
      <c r="FA745" s="12"/>
      <c r="FB745" s="12"/>
      <c r="FC745" s="12"/>
      <c r="FD745" s="12"/>
      <c r="FE745" s="12"/>
      <c r="FF745" s="12"/>
      <c r="FG745" s="12"/>
      <c r="FH745" s="12"/>
      <c r="FI745" s="12"/>
      <c r="FJ745" s="12"/>
      <c r="FK745" s="12"/>
      <c r="FL745" s="12"/>
      <c r="FM745" s="12"/>
      <c r="FN745" s="12"/>
      <c r="FO745" s="12"/>
      <c r="FP745" s="12"/>
      <c r="FQ745" s="12"/>
      <c r="FR745" s="12"/>
      <c r="FS745" s="12"/>
      <c r="FT745" s="12"/>
      <c r="FU745" s="12"/>
      <c r="FV745" s="12"/>
      <c r="FW745" s="12"/>
      <c r="FX745" s="12"/>
      <c r="FY745" s="12"/>
      <c r="FZ745" s="12"/>
      <c r="GA745" s="12"/>
      <c r="GB745" s="12"/>
      <c r="GC745" s="12"/>
      <c r="GD745" s="12"/>
      <c r="GE745" s="12"/>
      <c r="GF745" s="12"/>
      <c r="GG745" s="12"/>
      <c r="GH745" s="12"/>
      <c r="GI745" s="12"/>
      <c r="GJ745" s="12"/>
      <c r="GK745" s="12"/>
      <c r="GL745" s="12"/>
      <c r="GM745" s="12"/>
      <c r="GN745" s="12"/>
      <c r="GO745" s="12"/>
      <c r="GP745" s="12"/>
      <c r="GQ745" s="12"/>
      <c r="GR745" s="12"/>
      <c r="GS745" s="12"/>
      <c r="GT745" s="12"/>
      <c r="GU745" s="12"/>
      <c r="GV745" s="12"/>
      <c r="GW745" s="12"/>
      <c r="GX745" s="12"/>
      <c r="GY745" s="12"/>
      <c r="GZ745" s="12"/>
      <c r="HA745" s="12"/>
      <c r="HB745" s="12"/>
      <c r="HC745" s="12"/>
      <c r="HD745" s="12"/>
      <c r="HE745" s="12"/>
      <c r="HF745" s="12"/>
      <c r="HG745" s="12"/>
      <c r="HH745" s="12"/>
      <c r="HI745" s="12"/>
      <c r="HJ745" s="12"/>
      <c r="HK745" s="12"/>
      <c r="HL745" s="12"/>
      <c r="HM745" s="12"/>
      <c r="HN745" s="12"/>
      <c r="HO745" s="12"/>
      <c r="HP745" s="12"/>
      <c r="HQ745" s="12"/>
      <c r="HR745" s="12"/>
      <c r="HS745" s="12"/>
      <c r="HT745" s="12"/>
      <c r="HU745" s="12"/>
      <c r="HV745" s="12"/>
      <c r="HW745" s="12"/>
      <c r="HX745" s="12"/>
      <c r="HY745" s="12"/>
    </row>
    <row r="746" spans="1:233" x14ac:dyDescent="0.3">
      <c r="A746" s="88"/>
      <c r="B746" s="88"/>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c r="DB746" s="12"/>
      <c r="DC746" s="12"/>
      <c r="DD746" s="12"/>
      <c r="DE746" s="12"/>
      <c r="DF746" s="12"/>
      <c r="DG746" s="12"/>
      <c r="DH746" s="12"/>
      <c r="DI746" s="12"/>
      <c r="DJ746" s="12"/>
      <c r="DK746" s="12"/>
      <c r="DL746" s="12"/>
      <c r="DM746" s="12"/>
      <c r="DN746" s="12"/>
      <c r="DO746" s="12"/>
      <c r="DP746" s="12"/>
      <c r="DQ746" s="12"/>
      <c r="DR746" s="12"/>
      <c r="DS746" s="12"/>
      <c r="DT746" s="12"/>
      <c r="DU746" s="12"/>
      <c r="DV746" s="12"/>
      <c r="DW746" s="12"/>
      <c r="DX746" s="12"/>
      <c r="DY746" s="12"/>
      <c r="DZ746" s="12"/>
      <c r="EA746" s="12"/>
      <c r="EB746" s="12"/>
      <c r="EC746" s="12"/>
      <c r="ED746" s="12"/>
      <c r="EE746" s="12"/>
      <c r="EF746" s="12"/>
      <c r="EG746" s="12"/>
      <c r="EH746" s="12"/>
      <c r="EI746" s="12"/>
      <c r="EJ746" s="12"/>
      <c r="EK746" s="12"/>
      <c r="EL746" s="12"/>
      <c r="EM746" s="12"/>
      <c r="EN746" s="12"/>
      <c r="EO746" s="12"/>
      <c r="EP746" s="12"/>
      <c r="EQ746" s="12"/>
      <c r="ER746" s="12"/>
      <c r="ES746" s="12"/>
      <c r="ET746" s="12"/>
      <c r="EU746" s="12"/>
      <c r="EV746" s="12"/>
      <c r="EW746" s="12"/>
      <c r="EX746" s="12"/>
      <c r="EY746" s="12"/>
      <c r="EZ746" s="12"/>
      <c r="FA746" s="12"/>
      <c r="FB746" s="12"/>
      <c r="FC746" s="12"/>
      <c r="FD746" s="12"/>
      <c r="FE746" s="12"/>
      <c r="FF746" s="12"/>
      <c r="FG746" s="12"/>
      <c r="FH746" s="12"/>
      <c r="FI746" s="12"/>
      <c r="FJ746" s="12"/>
      <c r="FK746" s="12"/>
      <c r="FL746" s="12"/>
      <c r="FM746" s="12"/>
      <c r="FN746" s="12"/>
      <c r="FO746" s="12"/>
      <c r="FP746" s="12"/>
      <c r="FQ746" s="12"/>
      <c r="FR746" s="12"/>
      <c r="FS746" s="12"/>
      <c r="FT746" s="12"/>
      <c r="FU746" s="12"/>
      <c r="FV746" s="12"/>
      <c r="FW746" s="12"/>
      <c r="FX746" s="12"/>
      <c r="FY746" s="12"/>
      <c r="FZ746" s="12"/>
      <c r="GA746" s="12"/>
      <c r="GB746" s="12"/>
      <c r="GC746" s="12"/>
      <c r="GD746" s="12"/>
      <c r="GE746" s="12"/>
      <c r="GF746" s="12"/>
      <c r="GG746" s="12"/>
      <c r="GH746" s="12"/>
      <c r="GI746" s="12"/>
      <c r="GJ746" s="12"/>
      <c r="GK746" s="12"/>
      <c r="GL746" s="12"/>
      <c r="GM746" s="12"/>
      <c r="GN746" s="12"/>
      <c r="GO746" s="12"/>
      <c r="GP746" s="12"/>
      <c r="GQ746" s="12"/>
      <c r="GR746" s="12"/>
      <c r="GS746" s="12"/>
      <c r="GT746" s="12"/>
      <c r="GU746" s="12"/>
      <c r="GV746" s="12"/>
      <c r="GW746" s="12"/>
      <c r="GX746" s="12"/>
      <c r="GY746" s="12"/>
      <c r="GZ746" s="12"/>
      <c r="HA746" s="12"/>
      <c r="HB746" s="12"/>
      <c r="HC746" s="12"/>
      <c r="HD746" s="12"/>
      <c r="HE746" s="12"/>
      <c r="HF746" s="12"/>
      <c r="HG746" s="12"/>
      <c r="HH746" s="12"/>
      <c r="HI746" s="12"/>
      <c r="HJ746" s="12"/>
      <c r="HK746" s="12"/>
      <c r="HL746" s="12"/>
      <c r="HM746" s="12"/>
      <c r="HN746" s="12"/>
      <c r="HO746" s="12"/>
      <c r="HP746" s="12"/>
      <c r="HQ746" s="12"/>
      <c r="HR746" s="12"/>
      <c r="HS746" s="12"/>
      <c r="HT746" s="12"/>
      <c r="HU746" s="12"/>
      <c r="HV746" s="12"/>
      <c r="HW746" s="12"/>
      <c r="HX746" s="12"/>
      <c r="HY746" s="12"/>
    </row>
    <row r="747" spans="1:233" x14ac:dyDescent="0.3">
      <c r="A747" s="88"/>
      <c r="B747" s="88"/>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c r="DB747" s="12"/>
      <c r="DC747" s="12"/>
      <c r="DD747" s="12"/>
      <c r="DE747" s="12"/>
      <c r="DF747" s="12"/>
      <c r="DG747" s="12"/>
      <c r="DH747" s="12"/>
      <c r="DI747" s="12"/>
      <c r="DJ747" s="12"/>
      <c r="DK747" s="12"/>
      <c r="DL747" s="12"/>
      <c r="DM747" s="12"/>
      <c r="DN747" s="12"/>
      <c r="DO747" s="12"/>
      <c r="DP747" s="12"/>
      <c r="DQ747" s="12"/>
      <c r="DR747" s="12"/>
      <c r="DS747" s="12"/>
      <c r="DT747" s="12"/>
      <c r="DU747" s="12"/>
      <c r="DV747" s="12"/>
      <c r="DW747" s="12"/>
      <c r="DX747" s="12"/>
      <c r="DY747" s="12"/>
      <c r="DZ747" s="12"/>
      <c r="EA747" s="12"/>
      <c r="EB747" s="12"/>
      <c r="EC747" s="12"/>
      <c r="ED747" s="12"/>
      <c r="EE747" s="12"/>
      <c r="EF747" s="12"/>
      <c r="EG747" s="12"/>
      <c r="EH747" s="12"/>
      <c r="EI747" s="12"/>
      <c r="EJ747" s="12"/>
      <c r="EK747" s="12"/>
      <c r="EL747" s="12"/>
      <c r="EM747" s="12"/>
      <c r="EN747" s="12"/>
      <c r="EO747" s="12"/>
      <c r="EP747" s="12"/>
      <c r="EQ747" s="12"/>
      <c r="ER747" s="12"/>
      <c r="ES747" s="12"/>
      <c r="ET747" s="12"/>
      <c r="EU747" s="12"/>
      <c r="EV747" s="12"/>
      <c r="EW747" s="12"/>
      <c r="EX747" s="12"/>
      <c r="EY747" s="12"/>
      <c r="EZ747" s="12"/>
      <c r="FA747" s="12"/>
      <c r="FB747" s="12"/>
      <c r="FC747" s="12"/>
      <c r="FD747" s="12"/>
      <c r="FE747" s="12"/>
      <c r="FF747" s="12"/>
      <c r="FG747" s="12"/>
      <c r="FH747" s="12"/>
      <c r="FI747" s="12"/>
      <c r="FJ747" s="12"/>
      <c r="FK747" s="12"/>
      <c r="FL747" s="12"/>
      <c r="FM747" s="12"/>
      <c r="FN747" s="12"/>
      <c r="FO747" s="12"/>
      <c r="FP747" s="12"/>
      <c r="FQ747" s="12"/>
      <c r="FR747" s="12"/>
      <c r="FS747" s="12"/>
      <c r="FT747" s="12"/>
      <c r="FU747" s="12"/>
      <c r="FV747" s="12"/>
      <c r="FW747" s="12"/>
      <c r="FX747" s="12"/>
      <c r="FY747" s="12"/>
      <c r="FZ747" s="12"/>
      <c r="GA747" s="12"/>
      <c r="GB747" s="12"/>
      <c r="GC747" s="12"/>
      <c r="GD747" s="12"/>
      <c r="GE747" s="12"/>
      <c r="GF747" s="12"/>
      <c r="GG747" s="12"/>
      <c r="GH747" s="12"/>
      <c r="GI747" s="12"/>
      <c r="GJ747" s="12"/>
      <c r="GK747" s="12"/>
      <c r="GL747" s="12"/>
      <c r="GM747" s="12"/>
      <c r="GN747" s="12"/>
      <c r="GO747" s="12"/>
      <c r="GP747" s="12"/>
      <c r="GQ747" s="12"/>
      <c r="GR747" s="12"/>
      <c r="GS747" s="12"/>
      <c r="GT747" s="12"/>
      <c r="GU747" s="12"/>
      <c r="GV747" s="12"/>
      <c r="GW747" s="12"/>
      <c r="GX747" s="12"/>
      <c r="GY747" s="12"/>
      <c r="GZ747" s="12"/>
      <c r="HA747" s="12"/>
      <c r="HB747" s="12"/>
      <c r="HC747" s="12"/>
      <c r="HD747" s="12"/>
      <c r="HE747" s="12"/>
      <c r="HF747" s="12"/>
      <c r="HG747" s="12"/>
      <c r="HH747" s="12"/>
      <c r="HI747" s="12"/>
      <c r="HJ747" s="12"/>
      <c r="HK747" s="12"/>
      <c r="HL747" s="12"/>
      <c r="HM747" s="12"/>
      <c r="HN747" s="12"/>
      <c r="HO747" s="12"/>
      <c r="HP747" s="12"/>
      <c r="HQ747" s="12"/>
      <c r="HR747" s="12"/>
      <c r="HS747" s="12"/>
      <c r="HT747" s="12"/>
      <c r="HU747" s="12"/>
      <c r="HV747" s="12"/>
      <c r="HW747" s="12"/>
      <c r="HX747" s="12"/>
      <c r="HY747" s="12"/>
    </row>
    <row r="748" spans="1:233" x14ac:dyDescent="0.3">
      <c r="A748" s="88"/>
      <c r="B748" s="88"/>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c r="CG748" s="12"/>
      <c r="CH748" s="12"/>
      <c r="CI748" s="12"/>
      <c r="CJ748" s="12"/>
      <c r="CK748" s="12"/>
      <c r="CL748" s="12"/>
      <c r="CM748" s="12"/>
      <c r="CN748" s="12"/>
      <c r="CO748" s="12"/>
      <c r="CP748" s="12"/>
      <c r="CQ748" s="12"/>
      <c r="CR748" s="12"/>
      <c r="CS748" s="12"/>
      <c r="CT748" s="12"/>
      <c r="CU748" s="12"/>
      <c r="CV748" s="12"/>
      <c r="CW748" s="12"/>
      <c r="CX748" s="12"/>
      <c r="CY748" s="12"/>
      <c r="CZ748" s="12"/>
      <c r="DA748" s="12"/>
      <c r="DB748" s="12"/>
      <c r="DC748" s="12"/>
      <c r="DD748" s="12"/>
      <c r="DE748" s="12"/>
      <c r="DF748" s="12"/>
      <c r="DG748" s="12"/>
      <c r="DH748" s="12"/>
      <c r="DI748" s="12"/>
      <c r="DJ748" s="12"/>
      <c r="DK748" s="12"/>
      <c r="DL748" s="12"/>
      <c r="DM748" s="12"/>
      <c r="DN748" s="12"/>
      <c r="DO748" s="12"/>
      <c r="DP748" s="12"/>
      <c r="DQ748" s="12"/>
      <c r="DR748" s="12"/>
      <c r="DS748" s="12"/>
      <c r="DT748" s="12"/>
      <c r="DU748" s="12"/>
      <c r="DV748" s="12"/>
      <c r="DW748" s="12"/>
      <c r="DX748" s="12"/>
      <c r="DY748" s="12"/>
      <c r="DZ748" s="12"/>
      <c r="EA748" s="12"/>
      <c r="EB748" s="12"/>
      <c r="EC748" s="12"/>
      <c r="ED748" s="12"/>
      <c r="EE748" s="12"/>
      <c r="EF748" s="12"/>
      <c r="EG748" s="12"/>
      <c r="EH748" s="12"/>
      <c r="EI748" s="12"/>
      <c r="EJ748" s="12"/>
      <c r="EK748" s="12"/>
      <c r="EL748" s="12"/>
      <c r="EM748" s="12"/>
      <c r="EN748" s="12"/>
      <c r="EO748" s="12"/>
      <c r="EP748" s="12"/>
      <c r="EQ748" s="12"/>
      <c r="ER748" s="12"/>
      <c r="ES748" s="12"/>
      <c r="ET748" s="12"/>
      <c r="EU748" s="12"/>
      <c r="EV748" s="12"/>
      <c r="EW748" s="12"/>
      <c r="EX748" s="12"/>
      <c r="EY748" s="12"/>
      <c r="EZ748" s="12"/>
      <c r="FA748" s="12"/>
      <c r="FB748" s="12"/>
      <c r="FC748" s="12"/>
      <c r="FD748" s="12"/>
      <c r="FE748" s="12"/>
      <c r="FF748" s="12"/>
      <c r="FG748" s="12"/>
      <c r="FH748" s="12"/>
      <c r="FI748" s="12"/>
      <c r="FJ748" s="12"/>
      <c r="FK748" s="12"/>
      <c r="FL748" s="12"/>
      <c r="FM748" s="12"/>
      <c r="FN748" s="12"/>
      <c r="FO748" s="12"/>
      <c r="FP748" s="12"/>
      <c r="FQ748" s="12"/>
      <c r="FR748" s="12"/>
      <c r="FS748" s="12"/>
      <c r="FT748" s="12"/>
      <c r="FU748" s="12"/>
      <c r="FV748" s="12"/>
      <c r="FW748" s="12"/>
      <c r="FX748" s="12"/>
      <c r="FY748" s="12"/>
      <c r="FZ748" s="12"/>
      <c r="GA748" s="12"/>
      <c r="GB748" s="12"/>
      <c r="GC748" s="12"/>
      <c r="GD748" s="12"/>
      <c r="GE748" s="12"/>
      <c r="GF748" s="12"/>
      <c r="GG748" s="12"/>
      <c r="GH748" s="12"/>
      <c r="GI748" s="12"/>
      <c r="GJ748" s="12"/>
      <c r="GK748" s="12"/>
      <c r="GL748" s="12"/>
      <c r="GM748" s="12"/>
      <c r="GN748" s="12"/>
      <c r="GO748" s="12"/>
      <c r="GP748" s="12"/>
      <c r="GQ748" s="12"/>
      <c r="GR748" s="12"/>
      <c r="GS748" s="12"/>
      <c r="GT748" s="12"/>
      <c r="GU748" s="12"/>
      <c r="GV748" s="12"/>
      <c r="GW748" s="12"/>
      <c r="GX748" s="12"/>
      <c r="GY748" s="12"/>
      <c r="GZ748" s="12"/>
      <c r="HA748" s="12"/>
      <c r="HB748" s="12"/>
      <c r="HC748" s="12"/>
      <c r="HD748" s="12"/>
      <c r="HE748" s="12"/>
      <c r="HF748" s="12"/>
      <c r="HG748" s="12"/>
      <c r="HH748" s="12"/>
      <c r="HI748" s="12"/>
      <c r="HJ748" s="12"/>
      <c r="HK748" s="12"/>
      <c r="HL748" s="12"/>
      <c r="HM748" s="12"/>
      <c r="HN748" s="12"/>
      <c r="HO748" s="12"/>
      <c r="HP748" s="12"/>
      <c r="HQ748" s="12"/>
      <c r="HR748" s="12"/>
      <c r="HS748" s="12"/>
      <c r="HT748" s="12"/>
      <c r="HU748" s="12"/>
      <c r="HV748" s="12"/>
      <c r="HW748" s="12"/>
      <c r="HX748" s="12"/>
      <c r="HY748" s="12"/>
    </row>
    <row r="749" spans="1:233" x14ac:dyDescent="0.3">
      <c r="A749" s="88"/>
      <c r="B749" s="88"/>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c r="CG749" s="12"/>
      <c r="CH749" s="12"/>
      <c r="CI749" s="12"/>
      <c r="CJ749" s="12"/>
      <c r="CK749" s="12"/>
      <c r="CL749" s="12"/>
      <c r="CM749" s="12"/>
      <c r="CN749" s="12"/>
      <c r="CO749" s="12"/>
      <c r="CP749" s="12"/>
      <c r="CQ749" s="12"/>
      <c r="CR749" s="12"/>
      <c r="CS749" s="12"/>
      <c r="CT749" s="12"/>
      <c r="CU749" s="12"/>
      <c r="CV749" s="12"/>
      <c r="CW749" s="12"/>
      <c r="CX749" s="12"/>
      <c r="CY749" s="12"/>
      <c r="CZ749" s="12"/>
      <c r="DA749" s="12"/>
      <c r="DB749" s="12"/>
      <c r="DC749" s="12"/>
      <c r="DD749" s="12"/>
      <c r="DE749" s="12"/>
      <c r="DF749" s="12"/>
      <c r="DG749" s="12"/>
      <c r="DH749" s="12"/>
      <c r="DI749" s="12"/>
      <c r="DJ749" s="12"/>
      <c r="DK749" s="12"/>
      <c r="DL749" s="12"/>
      <c r="DM749" s="12"/>
      <c r="DN749" s="12"/>
      <c r="DO749" s="12"/>
      <c r="DP749" s="12"/>
      <c r="DQ749" s="12"/>
      <c r="DR749" s="12"/>
      <c r="DS749" s="12"/>
      <c r="DT749" s="12"/>
      <c r="DU749" s="12"/>
      <c r="DV749" s="12"/>
      <c r="DW749" s="12"/>
      <c r="DX749" s="12"/>
      <c r="DY749" s="12"/>
      <c r="DZ749" s="12"/>
      <c r="EA749" s="12"/>
      <c r="EB749" s="12"/>
      <c r="EC749" s="12"/>
      <c r="ED749" s="12"/>
      <c r="EE749" s="12"/>
      <c r="EF749" s="12"/>
      <c r="EG749" s="12"/>
      <c r="EH749" s="12"/>
      <c r="EI749" s="12"/>
      <c r="EJ749" s="12"/>
      <c r="EK749" s="12"/>
      <c r="EL749" s="12"/>
      <c r="EM749" s="12"/>
      <c r="EN749" s="12"/>
      <c r="EO749" s="12"/>
      <c r="EP749" s="12"/>
      <c r="EQ749" s="12"/>
      <c r="ER749" s="12"/>
      <c r="ES749" s="12"/>
      <c r="ET749" s="12"/>
      <c r="EU749" s="12"/>
      <c r="EV749" s="12"/>
      <c r="EW749" s="12"/>
      <c r="EX749" s="12"/>
      <c r="EY749" s="12"/>
      <c r="EZ749" s="12"/>
      <c r="FA749" s="12"/>
      <c r="FB749" s="12"/>
      <c r="FC749" s="12"/>
      <c r="FD749" s="12"/>
      <c r="FE749" s="12"/>
      <c r="FF749" s="12"/>
      <c r="FG749" s="12"/>
      <c r="FH749" s="12"/>
      <c r="FI749" s="12"/>
      <c r="FJ749" s="12"/>
      <c r="FK749" s="12"/>
      <c r="FL749" s="12"/>
      <c r="FM749" s="12"/>
      <c r="FN749" s="12"/>
      <c r="FO749" s="12"/>
      <c r="FP749" s="12"/>
      <c r="FQ749" s="12"/>
      <c r="FR749" s="12"/>
      <c r="FS749" s="12"/>
      <c r="FT749" s="12"/>
      <c r="FU749" s="12"/>
      <c r="FV749" s="12"/>
      <c r="FW749" s="12"/>
      <c r="FX749" s="12"/>
      <c r="FY749" s="12"/>
      <c r="FZ749" s="12"/>
      <c r="GA749" s="12"/>
      <c r="GB749" s="12"/>
      <c r="GC749" s="12"/>
      <c r="GD749" s="12"/>
      <c r="GE749" s="12"/>
      <c r="GF749" s="12"/>
      <c r="GG749" s="12"/>
      <c r="GH749" s="12"/>
      <c r="GI749" s="12"/>
      <c r="GJ749" s="12"/>
      <c r="GK749" s="12"/>
      <c r="GL749" s="12"/>
      <c r="GM749" s="12"/>
      <c r="GN749" s="12"/>
      <c r="GO749" s="12"/>
      <c r="GP749" s="12"/>
      <c r="GQ749" s="12"/>
      <c r="GR749" s="12"/>
      <c r="GS749" s="12"/>
      <c r="GT749" s="12"/>
      <c r="GU749" s="12"/>
      <c r="GV749" s="12"/>
      <c r="GW749" s="12"/>
      <c r="GX749" s="12"/>
      <c r="GY749" s="12"/>
      <c r="GZ749" s="12"/>
      <c r="HA749" s="12"/>
      <c r="HB749" s="12"/>
      <c r="HC749" s="12"/>
      <c r="HD749" s="12"/>
      <c r="HE749" s="12"/>
      <c r="HF749" s="12"/>
      <c r="HG749" s="12"/>
      <c r="HH749" s="12"/>
      <c r="HI749" s="12"/>
      <c r="HJ749" s="12"/>
      <c r="HK749" s="12"/>
      <c r="HL749" s="12"/>
      <c r="HM749" s="12"/>
      <c r="HN749" s="12"/>
      <c r="HO749" s="12"/>
      <c r="HP749" s="12"/>
      <c r="HQ749" s="12"/>
      <c r="HR749" s="12"/>
      <c r="HS749" s="12"/>
      <c r="HT749" s="12"/>
      <c r="HU749" s="12"/>
      <c r="HV749" s="12"/>
      <c r="HW749" s="12"/>
      <c r="HX749" s="12"/>
      <c r="HY749" s="12"/>
    </row>
    <row r="750" spans="1:233" x14ac:dyDescent="0.3">
      <c r="A750" s="88"/>
      <c r="B750" s="88"/>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c r="DB750" s="12"/>
      <c r="DC750" s="12"/>
      <c r="DD750" s="12"/>
      <c r="DE750" s="12"/>
      <c r="DF750" s="12"/>
      <c r="DG750" s="12"/>
      <c r="DH750" s="12"/>
      <c r="DI750" s="12"/>
      <c r="DJ750" s="12"/>
      <c r="DK750" s="12"/>
      <c r="DL750" s="12"/>
      <c r="DM750" s="12"/>
      <c r="DN750" s="12"/>
      <c r="DO750" s="12"/>
      <c r="DP750" s="12"/>
      <c r="DQ750" s="12"/>
      <c r="DR750" s="12"/>
      <c r="DS750" s="12"/>
      <c r="DT750" s="12"/>
      <c r="DU750" s="12"/>
      <c r="DV750" s="12"/>
      <c r="DW750" s="12"/>
      <c r="DX750" s="12"/>
      <c r="DY750" s="12"/>
      <c r="DZ750" s="12"/>
      <c r="EA750" s="12"/>
      <c r="EB750" s="12"/>
      <c r="EC750" s="12"/>
      <c r="ED750" s="12"/>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c r="FS750" s="12"/>
      <c r="FT750" s="12"/>
      <c r="FU750" s="12"/>
      <c r="FV750" s="12"/>
      <c r="FW750" s="12"/>
      <c r="FX750" s="12"/>
      <c r="FY750" s="12"/>
      <c r="FZ750" s="12"/>
      <c r="GA750" s="12"/>
      <c r="GB750" s="12"/>
      <c r="GC750" s="12"/>
      <c r="GD750" s="12"/>
      <c r="GE750" s="12"/>
      <c r="GF750" s="12"/>
      <c r="GG750" s="12"/>
      <c r="GH750" s="12"/>
      <c r="GI750" s="12"/>
      <c r="GJ750" s="12"/>
      <c r="GK750" s="12"/>
      <c r="GL750" s="12"/>
      <c r="GM750" s="12"/>
      <c r="GN750" s="12"/>
      <c r="GO750" s="12"/>
      <c r="GP750" s="12"/>
      <c r="GQ750" s="12"/>
      <c r="GR750" s="12"/>
      <c r="GS750" s="12"/>
      <c r="GT750" s="12"/>
      <c r="GU750" s="12"/>
      <c r="GV750" s="12"/>
      <c r="GW750" s="12"/>
      <c r="GX750" s="12"/>
      <c r="GY750" s="12"/>
      <c r="GZ750" s="12"/>
      <c r="HA750" s="12"/>
      <c r="HB750" s="12"/>
      <c r="HC750" s="12"/>
      <c r="HD750" s="12"/>
      <c r="HE750" s="12"/>
      <c r="HF750" s="12"/>
      <c r="HG750" s="12"/>
      <c r="HH750" s="12"/>
      <c r="HI750" s="12"/>
      <c r="HJ750" s="12"/>
      <c r="HK750" s="12"/>
      <c r="HL750" s="12"/>
      <c r="HM750" s="12"/>
      <c r="HN750" s="12"/>
      <c r="HO750" s="12"/>
      <c r="HP750" s="12"/>
      <c r="HQ750" s="12"/>
      <c r="HR750" s="12"/>
      <c r="HS750" s="12"/>
      <c r="HT750" s="12"/>
      <c r="HU750" s="12"/>
      <c r="HV750" s="12"/>
      <c r="HW750" s="12"/>
      <c r="HX750" s="12"/>
      <c r="HY750" s="12"/>
    </row>
    <row r="751" spans="1:233" x14ac:dyDescent="0.3">
      <c r="A751" s="88"/>
      <c r="B751" s="88"/>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c r="DB751" s="12"/>
      <c r="DC751" s="12"/>
      <c r="DD751" s="12"/>
      <c r="DE751" s="12"/>
      <c r="DF751" s="12"/>
      <c r="DG751" s="12"/>
      <c r="DH751" s="12"/>
      <c r="DI751" s="12"/>
      <c r="DJ751" s="12"/>
      <c r="DK751" s="12"/>
      <c r="DL751" s="12"/>
      <c r="DM751" s="12"/>
      <c r="DN751" s="12"/>
      <c r="DO751" s="12"/>
      <c r="DP751" s="12"/>
      <c r="DQ751" s="12"/>
      <c r="DR751" s="12"/>
      <c r="DS751" s="12"/>
      <c r="DT751" s="12"/>
      <c r="DU751" s="12"/>
      <c r="DV751" s="12"/>
      <c r="DW751" s="12"/>
      <c r="DX751" s="12"/>
      <c r="DY751" s="12"/>
      <c r="DZ751" s="12"/>
      <c r="EA751" s="12"/>
      <c r="EB751" s="12"/>
      <c r="EC751" s="12"/>
      <c r="ED751" s="12"/>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c r="FS751" s="12"/>
      <c r="FT751" s="12"/>
      <c r="FU751" s="12"/>
      <c r="FV751" s="12"/>
      <c r="FW751" s="12"/>
      <c r="FX751" s="12"/>
      <c r="FY751" s="12"/>
      <c r="FZ751" s="12"/>
      <c r="GA751" s="12"/>
      <c r="GB751" s="12"/>
      <c r="GC751" s="12"/>
      <c r="GD751" s="12"/>
      <c r="GE751" s="12"/>
      <c r="GF751" s="12"/>
      <c r="GG751" s="12"/>
      <c r="GH751" s="12"/>
      <c r="GI751" s="12"/>
      <c r="GJ751" s="12"/>
      <c r="GK751" s="12"/>
      <c r="GL751" s="12"/>
      <c r="GM751" s="12"/>
      <c r="GN751" s="12"/>
      <c r="GO751" s="12"/>
      <c r="GP751" s="12"/>
      <c r="GQ751" s="12"/>
      <c r="GR751" s="12"/>
      <c r="GS751" s="12"/>
      <c r="GT751" s="12"/>
      <c r="GU751" s="12"/>
      <c r="GV751" s="12"/>
      <c r="GW751" s="12"/>
      <c r="GX751" s="12"/>
      <c r="GY751" s="12"/>
      <c r="GZ751" s="12"/>
      <c r="HA751" s="12"/>
      <c r="HB751" s="12"/>
      <c r="HC751" s="12"/>
      <c r="HD751" s="12"/>
      <c r="HE751" s="12"/>
      <c r="HF751" s="12"/>
      <c r="HG751" s="12"/>
      <c r="HH751" s="12"/>
      <c r="HI751" s="12"/>
      <c r="HJ751" s="12"/>
      <c r="HK751" s="12"/>
      <c r="HL751" s="12"/>
      <c r="HM751" s="12"/>
      <c r="HN751" s="12"/>
      <c r="HO751" s="12"/>
      <c r="HP751" s="12"/>
      <c r="HQ751" s="12"/>
      <c r="HR751" s="12"/>
      <c r="HS751" s="12"/>
      <c r="HT751" s="12"/>
      <c r="HU751" s="12"/>
      <c r="HV751" s="12"/>
      <c r="HW751" s="12"/>
      <c r="HX751" s="12"/>
      <c r="HY751" s="12"/>
    </row>
    <row r="752" spans="1:233" x14ac:dyDescent="0.3">
      <c r="A752" s="88"/>
      <c r="B752" s="88"/>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c r="DB752" s="12"/>
      <c r="DC752" s="12"/>
      <c r="DD752" s="12"/>
      <c r="DE752" s="12"/>
      <c r="DF752" s="12"/>
      <c r="DG752" s="12"/>
      <c r="DH752" s="12"/>
      <c r="DI752" s="12"/>
      <c r="DJ752" s="12"/>
      <c r="DK752" s="12"/>
      <c r="DL752" s="12"/>
      <c r="DM752" s="12"/>
      <c r="DN752" s="12"/>
      <c r="DO752" s="12"/>
      <c r="DP752" s="12"/>
      <c r="DQ752" s="12"/>
      <c r="DR752" s="12"/>
      <c r="DS752" s="12"/>
      <c r="DT752" s="12"/>
      <c r="DU752" s="12"/>
      <c r="DV752" s="12"/>
      <c r="DW752" s="12"/>
      <c r="DX752" s="12"/>
      <c r="DY752" s="12"/>
      <c r="DZ752" s="12"/>
      <c r="EA752" s="12"/>
      <c r="EB752" s="12"/>
      <c r="EC752" s="12"/>
      <c r="ED752" s="12"/>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c r="FS752" s="12"/>
      <c r="FT752" s="12"/>
      <c r="FU752" s="12"/>
      <c r="FV752" s="12"/>
      <c r="FW752" s="12"/>
      <c r="FX752" s="12"/>
      <c r="FY752" s="12"/>
      <c r="FZ752" s="12"/>
      <c r="GA752" s="12"/>
      <c r="GB752" s="12"/>
      <c r="GC752" s="12"/>
      <c r="GD752" s="12"/>
      <c r="GE752" s="12"/>
      <c r="GF752" s="12"/>
      <c r="GG752" s="12"/>
      <c r="GH752" s="12"/>
      <c r="GI752" s="12"/>
      <c r="GJ752" s="12"/>
      <c r="GK752" s="12"/>
      <c r="GL752" s="12"/>
      <c r="GM752" s="12"/>
      <c r="GN752" s="12"/>
      <c r="GO752" s="12"/>
      <c r="GP752" s="12"/>
      <c r="GQ752" s="12"/>
      <c r="GR752" s="12"/>
      <c r="GS752" s="12"/>
      <c r="GT752" s="12"/>
      <c r="GU752" s="12"/>
      <c r="GV752" s="12"/>
      <c r="GW752" s="12"/>
      <c r="GX752" s="12"/>
      <c r="GY752" s="12"/>
      <c r="GZ752" s="12"/>
      <c r="HA752" s="12"/>
      <c r="HB752" s="12"/>
      <c r="HC752" s="12"/>
      <c r="HD752" s="12"/>
      <c r="HE752" s="12"/>
      <c r="HF752" s="12"/>
      <c r="HG752" s="12"/>
      <c r="HH752" s="12"/>
      <c r="HI752" s="12"/>
      <c r="HJ752" s="12"/>
      <c r="HK752" s="12"/>
      <c r="HL752" s="12"/>
      <c r="HM752" s="12"/>
      <c r="HN752" s="12"/>
      <c r="HO752" s="12"/>
      <c r="HP752" s="12"/>
      <c r="HQ752" s="12"/>
      <c r="HR752" s="12"/>
      <c r="HS752" s="12"/>
      <c r="HT752" s="12"/>
      <c r="HU752" s="12"/>
      <c r="HV752" s="12"/>
      <c r="HW752" s="12"/>
      <c r="HX752" s="12"/>
      <c r="HY752" s="12"/>
    </row>
    <row r="753" spans="1:233" x14ac:dyDescent="0.3">
      <c r="A753" s="88"/>
      <c r="B753" s="88"/>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c r="BX753" s="12"/>
      <c r="BY753" s="12"/>
      <c r="BZ753" s="12"/>
      <c r="CA753" s="12"/>
      <c r="CB753" s="12"/>
      <c r="CC753" s="12"/>
      <c r="CD753" s="12"/>
      <c r="CE753" s="12"/>
      <c r="CF753" s="12"/>
      <c r="CG753" s="12"/>
      <c r="CH753" s="12"/>
      <c r="CI753" s="12"/>
      <c r="CJ753" s="12"/>
      <c r="CK753" s="12"/>
      <c r="CL753" s="12"/>
      <c r="CM753" s="12"/>
      <c r="CN753" s="12"/>
      <c r="CO753" s="12"/>
      <c r="CP753" s="12"/>
      <c r="CQ753" s="12"/>
      <c r="CR753" s="12"/>
      <c r="CS753" s="12"/>
      <c r="CT753" s="12"/>
      <c r="CU753" s="12"/>
      <c r="CV753" s="12"/>
      <c r="CW753" s="12"/>
      <c r="CX753" s="12"/>
      <c r="CY753" s="12"/>
      <c r="CZ753" s="12"/>
      <c r="DA753" s="12"/>
      <c r="DB753" s="12"/>
      <c r="DC753" s="12"/>
      <c r="DD753" s="12"/>
      <c r="DE753" s="12"/>
      <c r="DF753" s="12"/>
      <c r="DG753" s="12"/>
      <c r="DH753" s="12"/>
      <c r="DI753" s="12"/>
      <c r="DJ753" s="12"/>
      <c r="DK753" s="12"/>
      <c r="DL753" s="12"/>
      <c r="DM753" s="12"/>
      <c r="DN753" s="12"/>
      <c r="DO753" s="12"/>
      <c r="DP753" s="12"/>
      <c r="DQ753" s="12"/>
      <c r="DR753" s="12"/>
      <c r="DS753" s="12"/>
      <c r="DT753" s="12"/>
      <c r="DU753" s="12"/>
      <c r="DV753" s="12"/>
      <c r="DW753" s="12"/>
      <c r="DX753" s="12"/>
      <c r="DY753" s="12"/>
      <c r="DZ753" s="12"/>
      <c r="EA753" s="12"/>
      <c r="EB753" s="12"/>
      <c r="EC753" s="12"/>
      <c r="ED753" s="12"/>
      <c r="EE753" s="12"/>
      <c r="EF753" s="12"/>
      <c r="EG753" s="12"/>
      <c r="EH753" s="12"/>
      <c r="EI753" s="12"/>
      <c r="EJ753" s="12"/>
      <c r="EK753" s="12"/>
      <c r="EL753" s="12"/>
      <c r="EM753" s="12"/>
      <c r="EN753" s="12"/>
      <c r="EO753" s="12"/>
      <c r="EP753" s="12"/>
      <c r="EQ753" s="12"/>
      <c r="ER753" s="12"/>
      <c r="ES753" s="12"/>
      <c r="ET753" s="12"/>
      <c r="EU753" s="12"/>
      <c r="EV753" s="12"/>
      <c r="EW753" s="12"/>
      <c r="EX753" s="12"/>
      <c r="EY753" s="12"/>
      <c r="EZ753" s="12"/>
      <c r="FA753" s="12"/>
      <c r="FB753" s="12"/>
      <c r="FC753" s="12"/>
      <c r="FD753" s="12"/>
      <c r="FE753" s="12"/>
      <c r="FF753" s="12"/>
      <c r="FG753" s="12"/>
      <c r="FH753" s="12"/>
      <c r="FI753" s="12"/>
      <c r="FJ753" s="12"/>
      <c r="FK753" s="12"/>
      <c r="FL753" s="12"/>
      <c r="FM753" s="12"/>
      <c r="FN753" s="12"/>
      <c r="FO753" s="12"/>
      <c r="FP753" s="12"/>
      <c r="FQ753" s="12"/>
      <c r="FR753" s="12"/>
      <c r="FS753" s="12"/>
      <c r="FT753" s="12"/>
      <c r="FU753" s="12"/>
      <c r="FV753" s="12"/>
      <c r="FW753" s="12"/>
      <c r="FX753" s="12"/>
      <c r="FY753" s="12"/>
      <c r="FZ753" s="12"/>
      <c r="GA753" s="12"/>
      <c r="GB753" s="12"/>
      <c r="GC753" s="12"/>
      <c r="GD753" s="12"/>
      <c r="GE753" s="12"/>
      <c r="GF753" s="12"/>
      <c r="GG753" s="12"/>
      <c r="GH753" s="12"/>
      <c r="GI753" s="12"/>
      <c r="GJ753" s="12"/>
      <c r="GK753" s="12"/>
      <c r="GL753" s="12"/>
      <c r="GM753" s="12"/>
      <c r="GN753" s="12"/>
      <c r="GO753" s="12"/>
      <c r="GP753" s="12"/>
      <c r="GQ753" s="12"/>
      <c r="GR753" s="12"/>
      <c r="GS753" s="12"/>
      <c r="GT753" s="12"/>
      <c r="GU753" s="12"/>
      <c r="GV753" s="12"/>
      <c r="GW753" s="12"/>
      <c r="GX753" s="12"/>
      <c r="GY753" s="12"/>
      <c r="GZ753" s="12"/>
      <c r="HA753" s="12"/>
      <c r="HB753" s="12"/>
      <c r="HC753" s="12"/>
      <c r="HD753" s="12"/>
      <c r="HE753" s="12"/>
      <c r="HF753" s="12"/>
      <c r="HG753" s="12"/>
      <c r="HH753" s="12"/>
      <c r="HI753" s="12"/>
      <c r="HJ753" s="12"/>
      <c r="HK753" s="12"/>
      <c r="HL753" s="12"/>
      <c r="HM753" s="12"/>
      <c r="HN753" s="12"/>
      <c r="HO753" s="12"/>
      <c r="HP753" s="12"/>
      <c r="HQ753" s="12"/>
      <c r="HR753" s="12"/>
      <c r="HS753" s="12"/>
      <c r="HT753" s="12"/>
      <c r="HU753" s="12"/>
      <c r="HV753" s="12"/>
      <c r="HW753" s="12"/>
      <c r="HX753" s="12"/>
      <c r="HY753" s="12"/>
    </row>
    <row r="754" spans="1:233" x14ac:dyDescent="0.3">
      <c r="A754" s="88"/>
      <c r="B754" s="88"/>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c r="CG754" s="12"/>
      <c r="CH754" s="12"/>
      <c r="CI754" s="12"/>
      <c r="CJ754" s="12"/>
      <c r="CK754" s="12"/>
      <c r="CL754" s="12"/>
      <c r="CM754" s="12"/>
      <c r="CN754" s="12"/>
      <c r="CO754" s="12"/>
      <c r="CP754" s="12"/>
      <c r="CQ754" s="12"/>
      <c r="CR754" s="12"/>
      <c r="CS754" s="12"/>
      <c r="CT754" s="12"/>
      <c r="CU754" s="12"/>
      <c r="CV754" s="12"/>
      <c r="CW754" s="12"/>
      <c r="CX754" s="12"/>
      <c r="CY754" s="12"/>
      <c r="CZ754" s="12"/>
      <c r="DA754" s="12"/>
      <c r="DB754" s="12"/>
      <c r="DC754" s="12"/>
      <c r="DD754" s="12"/>
      <c r="DE754" s="12"/>
      <c r="DF754" s="12"/>
      <c r="DG754" s="12"/>
      <c r="DH754" s="12"/>
      <c r="DI754" s="12"/>
      <c r="DJ754" s="12"/>
      <c r="DK754" s="12"/>
      <c r="DL754" s="12"/>
      <c r="DM754" s="12"/>
      <c r="DN754" s="12"/>
      <c r="DO754" s="12"/>
      <c r="DP754" s="12"/>
      <c r="DQ754" s="12"/>
      <c r="DR754" s="12"/>
      <c r="DS754" s="12"/>
      <c r="DT754" s="12"/>
      <c r="DU754" s="12"/>
      <c r="DV754" s="12"/>
      <c r="DW754" s="12"/>
      <c r="DX754" s="12"/>
      <c r="DY754" s="12"/>
      <c r="DZ754" s="12"/>
      <c r="EA754" s="12"/>
      <c r="EB754" s="12"/>
      <c r="EC754" s="12"/>
      <c r="ED754" s="12"/>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c r="FS754" s="12"/>
      <c r="FT754" s="12"/>
      <c r="FU754" s="12"/>
      <c r="FV754" s="12"/>
      <c r="FW754" s="12"/>
      <c r="FX754" s="12"/>
      <c r="FY754" s="12"/>
      <c r="FZ754" s="12"/>
      <c r="GA754" s="12"/>
      <c r="GB754" s="12"/>
      <c r="GC754" s="12"/>
      <c r="GD754" s="12"/>
      <c r="GE754" s="12"/>
      <c r="GF754" s="12"/>
      <c r="GG754" s="12"/>
      <c r="GH754" s="12"/>
      <c r="GI754" s="12"/>
      <c r="GJ754" s="12"/>
      <c r="GK754" s="12"/>
      <c r="GL754" s="12"/>
      <c r="GM754" s="12"/>
      <c r="GN754" s="12"/>
      <c r="GO754" s="12"/>
      <c r="GP754" s="12"/>
      <c r="GQ754" s="12"/>
      <c r="GR754" s="12"/>
      <c r="GS754" s="12"/>
      <c r="GT754" s="12"/>
      <c r="GU754" s="12"/>
      <c r="GV754" s="12"/>
      <c r="GW754" s="12"/>
      <c r="GX754" s="12"/>
      <c r="GY754" s="12"/>
      <c r="GZ754" s="12"/>
      <c r="HA754" s="12"/>
      <c r="HB754" s="12"/>
      <c r="HC754" s="12"/>
      <c r="HD754" s="12"/>
      <c r="HE754" s="12"/>
      <c r="HF754" s="12"/>
      <c r="HG754" s="12"/>
      <c r="HH754" s="12"/>
      <c r="HI754" s="12"/>
      <c r="HJ754" s="12"/>
      <c r="HK754" s="12"/>
      <c r="HL754" s="12"/>
      <c r="HM754" s="12"/>
      <c r="HN754" s="12"/>
      <c r="HO754" s="12"/>
      <c r="HP754" s="12"/>
      <c r="HQ754" s="12"/>
      <c r="HR754" s="12"/>
      <c r="HS754" s="12"/>
      <c r="HT754" s="12"/>
      <c r="HU754" s="12"/>
      <c r="HV754" s="12"/>
      <c r="HW754" s="12"/>
      <c r="HX754" s="12"/>
      <c r="HY754" s="12"/>
    </row>
    <row r="755" spans="1:233" x14ac:dyDescent="0.3">
      <c r="A755" s="88"/>
      <c r="B755" s="88"/>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c r="CG755" s="12"/>
      <c r="CH755" s="12"/>
      <c r="CI755" s="12"/>
      <c r="CJ755" s="12"/>
      <c r="CK755" s="12"/>
      <c r="CL755" s="12"/>
      <c r="CM755" s="12"/>
      <c r="CN755" s="12"/>
      <c r="CO755" s="12"/>
      <c r="CP755" s="12"/>
      <c r="CQ755" s="12"/>
      <c r="CR755" s="12"/>
      <c r="CS755" s="12"/>
      <c r="CT755" s="12"/>
      <c r="CU755" s="12"/>
      <c r="CV755" s="12"/>
      <c r="CW755" s="12"/>
      <c r="CX755" s="12"/>
      <c r="CY755" s="12"/>
      <c r="CZ755" s="12"/>
      <c r="DA755" s="12"/>
      <c r="DB755" s="12"/>
      <c r="DC755" s="12"/>
      <c r="DD755" s="12"/>
      <c r="DE755" s="12"/>
      <c r="DF755" s="12"/>
      <c r="DG755" s="12"/>
      <c r="DH755" s="12"/>
      <c r="DI755" s="12"/>
      <c r="DJ755" s="12"/>
      <c r="DK755" s="12"/>
      <c r="DL755" s="12"/>
      <c r="DM755" s="12"/>
      <c r="DN755" s="12"/>
      <c r="DO755" s="12"/>
      <c r="DP755" s="12"/>
      <c r="DQ755" s="12"/>
      <c r="DR755" s="12"/>
      <c r="DS755" s="12"/>
      <c r="DT755" s="12"/>
      <c r="DU755" s="12"/>
      <c r="DV755" s="12"/>
      <c r="DW755" s="12"/>
      <c r="DX755" s="12"/>
      <c r="DY755" s="12"/>
      <c r="DZ755" s="12"/>
      <c r="EA755" s="12"/>
      <c r="EB755" s="12"/>
      <c r="EC755" s="12"/>
      <c r="ED755" s="12"/>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c r="FS755" s="12"/>
      <c r="FT755" s="12"/>
      <c r="FU755" s="12"/>
      <c r="FV755" s="12"/>
      <c r="FW755" s="12"/>
      <c r="FX755" s="12"/>
      <c r="FY755" s="12"/>
      <c r="FZ755" s="12"/>
      <c r="GA755" s="12"/>
      <c r="GB755" s="12"/>
      <c r="GC755" s="12"/>
      <c r="GD755" s="12"/>
      <c r="GE755" s="12"/>
      <c r="GF755" s="12"/>
      <c r="GG755" s="12"/>
      <c r="GH755" s="12"/>
      <c r="GI755" s="12"/>
      <c r="GJ755" s="12"/>
      <c r="GK755" s="12"/>
      <c r="GL755" s="12"/>
      <c r="GM755" s="12"/>
      <c r="GN755" s="12"/>
      <c r="GO755" s="12"/>
      <c r="GP755" s="12"/>
      <c r="GQ755" s="12"/>
      <c r="GR755" s="12"/>
      <c r="GS755" s="12"/>
      <c r="GT755" s="12"/>
      <c r="GU755" s="12"/>
      <c r="GV755" s="12"/>
      <c r="GW755" s="12"/>
      <c r="GX755" s="12"/>
      <c r="GY755" s="12"/>
      <c r="GZ755" s="12"/>
      <c r="HA755" s="12"/>
      <c r="HB755" s="12"/>
      <c r="HC755" s="12"/>
      <c r="HD755" s="12"/>
      <c r="HE755" s="12"/>
      <c r="HF755" s="12"/>
      <c r="HG755" s="12"/>
      <c r="HH755" s="12"/>
      <c r="HI755" s="12"/>
      <c r="HJ755" s="12"/>
      <c r="HK755" s="12"/>
      <c r="HL755" s="12"/>
      <c r="HM755" s="12"/>
      <c r="HN755" s="12"/>
      <c r="HO755" s="12"/>
      <c r="HP755" s="12"/>
      <c r="HQ755" s="12"/>
      <c r="HR755" s="12"/>
      <c r="HS755" s="12"/>
      <c r="HT755" s="12"/>
      <c r="HU755" s="12"/>
      <c r="HV755" s="12"/>
      <c r="HW755" s="12"/>
      <c r="HX755" s="12"/>
      <c r="HY755" s="12"/>
    </row>
    <row r="756" spans="1:233" x14ac:dyDescent="0.3">
      <c r="A756" s="88"/>
      <c r="B756" s="88"/>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c r="DB756" s="12"/>
      <c r="DC756" s="12"/>
      <c r="DD756" s="12"/>
      <c r="DE756" s="12"/>
      <c r="DF756" s="12"/>
      <c r="DG756" s="12"/>
      <c r="DH756" s="12"/>
      <c r="DI756" s="12"/>
      <c r="DJ756" s="12"/>
      <c r="DK756" s="12"/>
      <c r="DL756" s="12"/>
      <c r="DM756" s="12"/>
      <c r="DN756" s="12"/>
      <c r="DO756" s="12"/>
      <c r="DP756" s="12"/>
      <c r="DQ756" s="12"/>
      <c r="DR756" s="12"/>
      <c r="DS756" s="12"/>
      <c r="DT756" s="12"/>
      <c r="DU756" s="12"/>
      <c r="DV756" s="12"/>
      <c r="DW756" s="12"/>
      <c r="DX756" s="12"/>
      <c r="DY756" s="12"/>
      <c r="DZ756" s="12"/>
      <c r="EA756" s="12"/>
      <c r="EB756" s="12"/>
      <c r="EC756" s="12"/>
      <c r="ED756" s="12"/>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c r="GG756" s="12"/>
      <c r="GH756" s="12"/>
      <c r="GI756" s="12"/>
      <c r="GJ756" s="12"/>
      <c r="GK756" s="12"/>
      <c r="GL756" s="12"/>
      <c r="GM756" s="12"/>
      <c r="GN756" s="12"/>
      <c r="GO756" s="12"/>
      <c r="GP756" s="12"/>
      <c r="GQ756" s="12"/>
      <c r="GR756" s="12"/>
      <c r="GS756" s="12"/>
      <c r="GT756" s="12"/>
      <c r="GU756" s="12"/>
      <c r="GV756" s="12"/>
      <c r="GW756" s="12"/>
      <c r="GX756" s="12"/>
      <c r="GY756" s="12"/>
      <c r="GZ756" s="12"/>
      <c r="HA756" s="12"/>
      <c r="HB756" s="12"/>
      <c r="HC756" s="12"/>
      <c r="HD756" s="12"/>
      <c r="HE756" s="12"/>
      <c r="HF756" s="12"/>
      <c r="HG756" s="12"/>
      <c r="HH756" s="12"/>
      <c r="HI756" s="12"/>
      <c r="HJ756" s="12"/>
      <c r="HK756" s="12"/>
      <c r="HL756" s="12"/>
      <c r="HM756" s="12"/>
      <c r="HN756" s="12"/>
      <c r="HO756" s="12"/>
      <c r="HP756" s="12"/>
      <c r="HQ756" s="12"/>
      <c r="HR756" s="12"/>
      <c r="HS756" s="12"/>
      <c r="HT756" s="12"/>
      <c r="HU756" s="12"/>
      <c r="HV756" s="12"/>
      <c r="HW756" s="12"/>
      <c r="HX756" s="12"/>
      <c r="HY756" s="12"/>
    </row>
    <row r="757" spans="1:233" x14ac:dyDescent="0.3">
      <c r="A757" s="88"/>
      <c r="B757" s="88"/>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c r="DB757" s="12"/>
      <c r="DC757" s="12"/>
      <c r="DD757" s="12"/>
      <c r="DE757" s="12"/>
      <c r="DF757" s="12"/>
      <c r="DG757" s="12"/>
      <c r="DH757" s="12"/>
      <c r="DI757" s="12"/>
      <c r="DJ757" s="12"/>
      <c r="DK757" s="12"/>
      <c r="DL757" s="12"/>
      <c r="DM757" s="12"/>
      <c r="DN757" s="12"/>
      <c r="DO757" s="12"/>
      <c r="DP757" s="12"/>
      <c r="DQ757" s="12"/>
      <c r="DR757" s="12"/>
      <c r="DS757" s="12"/>
      <c r="DT757" s="12"/>
      <c r="DU757" s="12"/>
      <c r="DV757" s="12"/>
      <c r="DW757" s="12"/>
      <c r="DX757" s="12"/>
      <c r="DY757" s="12"/>
      <c r="DZ757" s="12"/>
      <c r="EA757" s="12"/>
      <c r="EB757" s="12"/>
      <c r="EC757" s="12"/>
      <c r="ED757" s="12"/>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c r="GG757" s="12"/>
      <c r="GH757" s="12"/>
      <c r="GI757" s="12"/>
      <c r="GJ757" s="12"/>
      <c r="GK757" s="12"/>
      <c r="GL757" s="12"/>
      <c r="GM757" s="12"/>
      <c r="GN757" s="12"/>
      <c r="GO757" s="12"/>
      <c r="GP757" s="12"/>
      <c r="GQ757" s="12"/>
      <c r="GR757" s="12"/>
      <c r="GS757" s="12"/>
      <c r="GT757" s="12"/>
      <c r="GU757" s="12"/>
      <c r="GV757" s="12"/>
      <c r="GW757" s="12"/>
      <c r="GX757" s="12"/>
      <c r="GY757" s="12"/>
      <c r="GZ757" s="12"/>
      <c r="HA757" s="12"/>
      <c r="HB757" s="12"/>
      <c r="HC757" s="12"/>
      <c r="HD757" s="12"/>
      <c r="HE757" s="12"/>
      <c r="HF757" s="12"/>
      <c r="HG757" s="12"/>
      <c r="HH757" s="12"/>
      <c r="HI757" s="12"/>
      <c r="HJ757" s="12"/>
      <c r="HK757" s="12"/>
      <c r="HL757" s="12"/>
      <c r="HM757" s="12"/>
      <c r="HN757" s="12"/>
      <c r="HO757" s="12"/>
      <c r="HP757" s="12"/>
      <c r="HQ757" s="12"/>
      <c r="HR757" s="12"/>
      <c r="HS757" s="12"/>
      <c r="HT757" s="12"/>
      <c r="HU757" s="12"/>
      <c r="HV757" s="12"/>
      <c r="HW757" s="12"/>
      <c r="HX757" s="12"/>
      <c r="HY757" s="12"/>
    </row>
    <row r="758" spans="1:233" x14ac:dyDescent="0.3">
      <c r="A758" s="88"/>
      <c r="B758" s="88"/>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c r="DB758" s="12"/>
      <c r="DC758" s="12"/>
      <c r="DD758" s="12"/>
      <c r="DE758" s="12"/>
      <c r="DF758" s="12"/>
      <c r="DG758" s="12"/>
      <c r="DH758" s="12"/>
      <c r="DI758" s="12"/>
      <c r="DJ758" s="12"/>
      <c r="DK758" s="12"/>
      <c r="DL758" s="12"/>
      <c r="DM758" s="12"/>
      <c r="DN758" s="12"/>
      <c r="DO758" s="12"/>
      <c r="DP758" s="12"/>
      <c r="DQ758" s="12"/>
      <c r="DR758" s="12"/>
      <c r="DS758" s="12"/>
      <c r="DT758" s="12"/>
      <c r="DU758" s="12"/>
      <c r="DV758" s="12"/>
      <c r="DW758" s="12"/>
      <c r="DX758" s="12"/>
      <c r="DY758" s="12"/>
      <c r="DZ758" s="12"/>
      <c r="EA758" s="12"/>
      <c r="EB758" s="12"/>
      <c r="EC758" s="12"/>
      <c r="ED758" s="12"/>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c r="GG758" s="12"/>
      <c r="GH758" s="12"/>
      <c r="GI758" s="12"/>
      <c r="GJ758" s="12"/>
      <c r="GK758" s="12"/>
      <c r="GL758" s="12"/>
      <c r="GM758" s="12"/>
      <c r="GN758" s="12"/>
      <c r="GO758" s="12"/>
      <c r="GP758" s="12"/>
      <c r="GQ758" s="12"/>
      <c r="GR758" s="12"/>
      <c r="GS758" s="12"/>
      <c r="GT758" s="12"/>
      <c r="GU758" s="12"/>
      <c r="GV758" s="12"/>
      <c r="GW758" s="12"/>
      <c r="GX758" s="12"/>
      <c r="GY758" s="12"/>
      <c r="GZ758" s="12"/>
      <c r="HA758" s="12"/>
      <c r="HB758" s="12"/>
      <c r="HC758" s="12"/>
      <c r="HD758" s="12"/>
      <c r="HE758" s="12"/>
      <c r="HF758" s="12"/>
      <c r="HG758" s="12"/>
      <c r="HH758" s="12"/>
      <c r="HI758" s="12"/>
      <c r="HJ758" s="12"/>
      <c r="HK758" s="12"/>
      <c r="HL758" s="12"/>
      <c r="HM758" s="12"/>
      <c r="HN758" s="12"/>
      <c r="HO758" s="12"/>
      <c r="HP758" s="12"/>
      <c r="HQ758" s="12"/>
      <c r="HR758" s="12"/>
      <c r="HS758" s="12"/>
      <c r="HT758" s="12"/>
      <c r="HU758" s="12"/>
      <c r="HV758" s="12"/>
      <c r="HW758" s="12"/>
      <c r="HX758" s="12"/>
      <c r="HY758" s="12"/>
    </row>
    <row r="759" spans="1:233" x14ac:dyDescent="0.3">
      <c r="A759" s="88"/>
      <c r="B759" s="88"/>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2"/>
      <c r="DJ759" s="12"/>
      <c r="DK759" s="12"/>
      <c r="DL759" s="12"/>
      <c r="DM759" s="12"/>
      <c r="DN759" s="12"/>
      <c r="DO759" s="12"/>
      <c r="DP759" s="12"/>
      <c r="DQ759" s="12"/>
      <c r="DR759" s="12"/>
      <c r="DS759" s="12"/>
      <c r="DT759" s="12"/>
      <c r="DU759" s="12"/>
      <c r="DV759" s="12"/>
      <c r="DW759" s="12"/>
      <c r="DX759" s="12"/>
      <c r="DY759" s="12"/>
      <c r="DZ759" s="12"/>
      <c r="EA759" s="12"/>
      <c r="EB759" s="12"/>
      <c r="EC759" s="12"/>
      <c r="ED759" s="12"/>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c r="GG759" s="12"/>
      <c r="GH759" s="12"/>
      <c r="GI759" s="12"/>
      <c r="GJ759" s="12"/>
      <c r="GK759" s="12"/>
      <c r="GL759" s="12"/>
      <c r="GM759" s="12"/>
      <c r="GN759" s="12"/>
      <c r="GO759" s="12"/>
      <c r="GP759" s="12"/>
      <c r="GQ759" s="12"/>
      <c r="GR759" s="12"/>
      <c r="GS759" s="12"/>
      <c r="GT759" s="12"/>
      <c r="GU759" s="12"/>
      <c r="GV759" s="12"/>
      <c r="GW759" s="12"/>
      <c r="GX759" s="12"/>
      <c r="GY759" s="12"/>
      <c r="GZ759" s="12"/>
      <c r="HA759" s="12"/>
      <c r="HB759" s="12"/>
      <c r="HC759" s="12"/>
      <c r="HD759" s="12"/>
      <c r="HE759" s="12"/>
      <c r="HF759" s="12"/>
      <c r="HG759" s="12"/>
      <c r="HH759" s="12"/>
      <c r="HI759" s="12"/>
      <c r="HJ759" s="12"/>
      <c r="HK759" s="12"/>
      <c r="HL759" s="12"/>
      <c r="HM759" s="12"/>
      <c r="HN759" s="12"/>
      <c r="HO759" s="12"/>
      <c r="HP759" s="12"/>
      <c r="HQ759" s="12"/>
      <c r="HR759" s="12"/>
      <c r="HS759" s="12"/>
      <c r="HT759" s="12"/>
      <c r="HU759" s="12"/>
      <c r="HV759" s="12"/>
      <c r="HW759" s="12"/>
      <c r="HX759" s="12"/>
      <c r="HY759" s="12"/>
    </row>
    <row r="760" spans="1:233" x14ac:dyDescent="0.3">
      <c r="A760" s="88"/>
      <c r="B760" s="88"/>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2"/>
      <c r="DJ760" s="12"/>
      <c r="DK760" s="12"/>
      <c r="DL760" s="12"/>
      <c r="DM760" s="12"/>
      <c r="DN760" s="12"/>
      <c r="DO760" s="12"/>
      <c r="DP760" s="12"/>
      <c r="DQ760" s="12"/>
      <c r="DR760" s="12"/>
      <c r="DS760" s="12"/>
      <c r="DT760" s="12"/>
      <c r="DU760" s="12"/>
      <c r="DV760" s="12"/>
      <c r="DW760" s="12"/>
      <c r="DX760" s="12"/>
      <c r="DY760" s="12"/>
      <c r="DZ760" s="12"/>
      <c r="EA760" s="12"/>
      <c r="EB760" s="12"/>
      <c r="EC760" s="12"/>
      <c r="ED760" s="12"/>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c r="GG760" s="12"/>
      <c r="GH760" s="12"/>
      <c r="GI760" s="12"/>
      <c r="GJ760" s="12"/>
      <c r="GK760" s="12"/>
      <c r="GL760" s="12"/>
      <c r="GM760" s="12"/>
      <c r="GN760" s="12"/>
      <c r="GO760" s="12"/>
      <c r="GP760" s="12"/>
      <c r="GQ760" s="12"/>
      <c r="GR760" s="12"/>
      <c r="GS760" s="12"/>
      <c r="GT760" s="12"/>
      <c r="GU760" s="12"/>
      <c r="GV760" s="12"/>
      <c r="GW760" s="12"/>
      <c r="GX760" s="12"/>
      <c r="GY760" s="12"/>
      <c r="GZ760" s="12"/>
      <c r="HA760" s="12"/>
      <c r="HB760" s="12"/>
      <c r="HC760" s="12"/>
      <c r="HD760" s="12"/>
      <c r="HE760" s="12"/>
      <c r="HF760" s="12"/>
      <c r="HG760" s="12"/>
      <c r="HH760" s="12"/>
      <c r="HI760" s="12"/>
      <c r="HJ760" s="12"/>
      <c r="HK760" s="12"/>
      <c r="HL760" s="12"/>
      <c r="HM760" s="12"/>
      <c r="HN760" s="12"/>
      <c r="HO760" s="12"/>
      <c r="HP760" s="12"/>
      <c r="HQ760" s="12"/>
      <c r="HR760" s="12"/>
      <c r="HS760" s="12"/>
      <c r="HT760" s="12"/>
      <c r="HU760" s="12"/>
      <c r="HV760" s="12"/>
      <c r="HW760" s="12"/>
      <c r="HX760" s="12"/>
      <c r="HY760" s="12"/>
    </row>
    <row r="761" spans="1:233" x14ac:dyDescent="0.3">
      <c r="A761" s="88"/>
      <c r="B761" s="88"/>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c r="DB761" s="12"/>
      <c r="DC761" s="12"/>
      <c r="DD761" s="12"/>
      <c r="DE761" s="12"/>
      <c r="DF761" s="12"/>
      <c r="DG761" s="12"/>
      <c r="DH761" s="12"/>
      <c r="DI761" s="12"/>
      <c r="DJ761" s="12"/>
      <c r="DK761" s="12"/>
      <c r="DL761" s="12"/>
      <c r="DM761" s="12"/>
      <c r="DN761" s="12"/>
      <c r="DO761" s="12"/>
      <c r="DP761" s="12"/>
      <c r="DQ761" s="12"/>
      <c r="DR761" s="12"/>
      <c r="DS761" s="12"/>
      <c r="DT761" s="12"/>
      <c r="DU761" s="12"/>
      <c r="DV761" s="12"/>
      <c r="DW761" s="12"/>
      <c r="DX761" s="12"/>
      <c r="DY761" s="12"/>
      <c r="DZ761" s="12"/>
      <c r="EA761" s="12"/>
      <c r="EB761" s="12"/>
      <c r="EC761" s="12"/>
      <c r="ED761" s="12"/>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c r="GG761" s="12"/>
      <c r="GH761" s="12"/>
      <c r="GI761" s="12"/>
      <c r="GJ761" s="12"/>
      <c r="GK761" s="12"/>
      <c r="GL761" s="12"/>
      <c r="GM761" s="12"/>
      <c r="GN761" s="12"/>
      <c r="GO761" s="12"/>
      <c r="GP761" s="12"/>
      <c r="GQ761" s="12"/>
      <c r="GR761" s="12"/>
      <c r="GS761" s="12"/>
      <c r="GT761" s="12"/>
      <c r="GU761" s="12"/>
      <c r="GV761" s="12"/>
      <c r="GW761" s="12"/>
      <c r="GX761" s="12"/>
      <c r="GY761" s="12"/>
      <c r="GZ761" s="12"/>
      <c r="HA761" s="12"/>
      <c r="HB761" s="12"/>
      <c r="HC761" s="12"/>
      <c r="HD761" s="12"/>
      <c r="HE761" s="12"/>
      <c r="HF761" s="12"/>
      <c r="HG761" s="12"/>
      <c r="HH761" s="12"/>
      <c r="HI761" s="12"/>
      <c r="HJ761" s="12"/>
      <c r="HK761" s="12"/>
      <c r="HL761" s="12"/>
      <c r="HM761" s="12"/>
      <c r="HN761" s="12"/>
      <c r="HO761" s="12"/>
      <c r="HP761" s="12"/>
      <c r="HQ761" s="12"/>
      <c r="HR761" s="12"/>
      <c r="HS761" s="12"/>
      <c r="HT761" s="12"/>
      <c r="HU761" s="12"/>
      <c r="HV761" s="12"/>
      <c r="HW761" s="12"/>
      <c r="HX761" s="12"/>
      <c r="HY761" s="12"/>
    </row>
    <row r="762" spans="1:233" x14ac:dyDescent="0.3">
      <c r="A762" s="88"/>
      <c r="B762" s="88"/>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c r="CG762" s="12"/>
      <c r="CH762" s="12"/>
      <c r="CI762" s="12"/>
      <c r="CJ762" s="12"/>
      <c r="CK762" s="12"/>
      <c r="CL762" s="12"/>
      <c r="CM762" s="12"/>
      <c r="CN762" s="12"/>
      <c r="CO762" s="12"/>
      <c r="CP762" s="12"/>
      <c r="CQ762" s="12"/>
      <c r="CR762" s="12"/>
      <c r="CS762" s="12"/>
      <c r="CT762" s="12"/>
      <c r="CU762" s="12"/>
      <c r="CV762" s="12"/>
      <c r="CW762" s="12"/>
      <c r="CX762" s="12"/>
      <c r="CY762" s="12"/>
      <c r="CZ762" s="12"/>
      <c r="DA762" s="12"/>
      <c r="DB762" s="12"/>
      <c r="DC762" s="12"/>
      <c r="DD762" s="12"/>
      <c r="DE762" s="12"/>
      <c r="DF762" s="12"/>
      <c r="DG762" s="12"/>
      <c r="DH762" s="12"/>
      <c r="DI762" s="12"/>
      <c r="DJ762" s="12"/>
      <c r="DK762" s="12"/>
      <c r="DL762" s="12"/>
      <c r="DM762" s="12"/>
      <c r="DN762" s="12"/>
      <c r="DO762" s="12"/>
      <c r="DP762" s="12"/>
      <c r="DQ762" s="12"/>
      <c r="DR762" s="12"/>
      <c r="DS762" s="12"/>
      <c r="DT762" s="12"/>
      <c r="DU762" s="12"/>
      <c r="DV762" s="12"/>
      <c r="DW762" s="12"/>
      <c r="DX762" s="12"/>
      <c r="DY762" s="12"/>
      <c r="DZ762" s="12"/>
      <c r="EA762" s="12"/>
      <c r="EB762" s="12"/>
      <c r="EC762" s="12"/>
      <c r="ED762" s="12"/>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c r="GG762" s="12"/>
      <c r="GH762" s="12"/>
      <c r="GI762" s="12"/>
      <c r="GJ762" s="12"/>
      <c r="GK762" s="12"/>
      <c r="GL762" s="12"/>
      <c r="GM762" s="12"/>
      <c r="GN762" s="12"/>
      <c r="GO762" s="12"/>
      <c r="GP762" s="12"/>
      <c r="GQ762" s="12"/>
      <c r="GR762" s="12"/>
      <c r="GS762" s="12"/>
      <c r="GT762" s="12"/>
      <c r="GU762" s="12"/>
      <c r="GV762" s="12"/>
      <c r="GW762" s="12"/>
      <c r="GX762" s="12"/>
      <c r="GY762" s="12"/>
      <c r="GZ762" s="12"/>
      <c r="HA762" s="12"/>
      <c r="HB762" s="12"/>
      <c r="HC762" s="12"/>
      <c r="HD762" s="12"/>
      <c r="HE762" s="12"/>
      <c r="HF762" s="12"/>
      <c r="HG762" s="12"/>
      <c r="HH762" s="12"/>
      <c r="HI762" s="12"/>
      <c r="HJ762" s="12"/>
      <c r="HK762" s="12"/>
      <c r="HL762" s="12"/>
      <c r="HM762" s="12"/>
      <c r="HN762" s="12"/>
      <c r="HO762" s="12"/>
      <c r="HP762" s="12"/>
      <c r="HQ762" s="12"/>
      <c r="HR762" s="12"/>
      <c r="HS762" s="12"/>
      <c r="HT762" s="12"/>
      <c r="HU762" s="12"/>
      <c r="HV762" s="12"/>
      <c r="HW762" s="12"/>
      <c r="HX762" s="12"/>
      <c r="HY762" s="12"/>
    </row>
    <row r="763" spans="1:233" x14ac:dyDescent="0.3">
      <c r="A763" s="88"/>
      <c r="B763" s="88"/>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c r="CG763" s="12"/>
      <c r="CH763" s="12"/>
      <c r="CI763" s="12"/>
      <c r="CJ763" s="12"/>
      <c r="CK763" s="12"/>
      <c r="CL763" s="12"/>
      <c r="CM763" s="12"/>
      <c r="CN763" s="12"/>
      <c r="CO763" s="12"/>
      <c r="CP763" s="12"/>
      <c r="CQ763" s="12"/>
      <c r="CR763" s="12"/>
      <c r="CS763" s="12"/>
      <c r="CT763" s="12"/>
      <c r="CU763" s="12"/>
      <c r="CV763" s="12"/>
      <c r="CW763" s="12"/>
      <c r="CX763" s="12"/>
      <c r="CY763" s="12"/>
      <c r="CZ763" s="12"/>
      <c r="DA763" s="12"/>
      <c r="DB763" s="12"/>
      <c r="DC763" s="12"/>
      <c r="DD763" s="12"/>
      <c r="DE763" s="12"/>
      <c r="DF763" s="12"/>
      <c r="DG763" s="12"/>
      <c r="DH763" s="12"/>
      <c r="DI763" s="12"/>
      <c r="DJ763" s="12"/>
      <c r="DK763" s="12"/>
      <c r="DL763" s="12"/>
      <c r="DM763" s="12"/>
      <c r="DN763" s="12"/>
      <c r="DO763" s="12"/>
      <c r="DP763" s="12"/>
      <c r="DQ763" s="12"/>
      <c r="DR763" s="12"/>
      <c r="DS763" s="12"/>
      <c r="DT763" s="12"/>
      <c r="DU763" s="12"/>
      <c r="DV763" s="12"/>
      <c r="DW763" s="12"/>
      <c r="DX763" s="12"/>
      <c r="DY763" s="12"/>
      <c r="DZ763" s="12"/>
      <c r="EA763" s="12"/>
      <c r="EB763" s="12"/>
      <c r="EC763" s="12"/>
      <c r="ED763" s="12"/>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c r="GG763" s="12"/>
      <c r="GH763" s="12"/>
      <c r="GI763" s="12"/>
      <c r="GJ763" s="12"/>
      <c r="GK763" s="12"/>
      <c r="GL763" s="12"/>
      <c r="GM763" s="12"/>
      <c r="GN763" s="12"/>
      <c r="GO763" s="12"/>
      <c r="GP763" s="12"/>
      <c r="GQ763" s="12"/>
      <c r="GR763" s="12"/>
      <c r="GS763" s="12"/>
      <c r="GT763" s="12"/>
      <c r="GU763" s="12"/>
      <c r="GV763" s="12"/>
      <c r="GW763" s="12"/>
      <c r="GX763" s="12"/>
      <c r="GY763" s="12"/>
      <c r="GZ763" s="12"/>
      <c r="HA763" s="12"/>
      <c r="HB763" s="12"/>
      <c r="HC763" s="12"/>
      <c r="HD763" s="12"/>
      <c r="HE763" s="12"/>
      <c r="HF763" s="12"/>
      <c r="HG763" s="12"/>
      <c r="HH763" s="12"/>
      <c r="HI763" s="12"/>
      <c r="HJ763" s="12"/>
      <c r="HK763" s="12"/>
      <c r="HL763" s="12"/>
      <c r="HM763" s="12"/>
      <c r="HN763" s="12"/>
      <c r="HO763" s="12"/>
      <c r="HP763" s="12"/>
      <c r="HQ763" s="12"/>
      <c r="HR763" s="12"/>
      <c r="HS763" s="12"/>
      <c r="HT763" s="12"/>
      <c r="HU763" s="12"/>
      <c r="HV763" s="12"/>
      <c r="HW763" s="12"/>
      <c r="HX763" s="12"/>
      <c r="HY763" s="12"/>
    </row>
    <row r="764" spans="1:233" x14ac:dyDescent="0.3">
      <c r="A764" s="88"/>
      <c r="B764" s="88"/>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c r="CG764" s="12"/>
      <c r="CH764" s="12"/>
      <c r="CI764" s="12"/>
      <c r="CJ764" s="12"/>
      <c r="CK764" s="12"/>
      <c r="CL764" s="12"/>
      <c r="CM764" s="12"/>
      <c r="CN764" s="12"/>
      <c r="CO764" s="12"/>
      <c r="CP764" s="12"/>
      <c r="CQ764" s="12"/>
      <c r="CR764" s="12"/>
      <c r="CS764" s="12"/>
      <c r="CT764" s="12"/>
      <c r="CU764" s="12"/>
      <c r="CV764" s="12"/>
      <c r="CW764" s="12"/>
      <c r="CX764" s="12"/>
      <c r="CY764" s="12"/>
      <c r="CZ764" s="12"/>
      <c r="DA764" s="12"/>
      <c r="DB764" s="12"/>
      <c r="DC764" s="12"/>
      <c r="DD764" s="12"/>
      <c r="DE764" s="12"/>
      <c r="DF764" s="12"/>
      <c r="DG764" s="12"/>
      <c r="DH764" s="12"/>
      <c r="DI764" s="12"/>
      <c r="DJ764" s="12"/>
      <c r="DK764" s="12"/>
      <c r="DL764" s="12"/>
      <c r="DM764" s="12"/>
      <c r="DN764" s="12"/>
      <c r="DO764" s="12"/>
      <c r="DP764" s="12"/>
      <c r="DQ764" s="12"/>
      <c r="DR764" s="12"/>
      <c r="DS764" s="12"/>
      <c r="DT764" s="12"/>
      <c r="DU764" s="12"/>
      <c r="DV764" s="12"/>
      <c r="DW764" s="12"/>
      <c r="DX764" s="12"/>
      <c r="DY764" s="12"/>
      <c r="DZ764" s="12"/>
      <c r="EA764" s="12"/>
      <c r="EB764" s="12"/>
      <c r="EC764" s="12"/>
      <c r="ED764" s="12"/>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c r="GG764" s="12"/>
      <c r="GH764" s="12"/>
      <c r="GI764" s="12"/>
      <c r="GJ764" s="12"/>
      <c r="GK764" s="12"/>
      <c r="GL764" s="12"/>
      <c r="GM764" s="12"/>
      <c r="GN764" s="12"/>
      <c r="GO764" s="12"/>
      <c r="GP764" s="12"/>
      <c r="GQ764" s="12"/>
      <c r="GR764" s="12"/>
      <c r="GS764" s="12"/>
      <c r="GT764" s="12"/>
      <c r="GU764" s="12"/>
      <c r="GV764" s="12"/>
      <c r="GW764" s="12"/>
      <c r="GX764" s="12"/>
      <c r="GY764" s="12"/>
      <c r="GZ764" s="12"/>
      <c r="HA764" s="12"/>
      <c r="HB764" s="12"/>
      <c r="HC764" s="12"/>
      <c r="HD764" s="12"/>
      <c r="HE764" s="12"/>
      <c r="HF764" s="12"/>
      <c r="HG764" s="12"/>
      <c r="HH764" s="12"/>
      <c r="HI764" s="12"/>
      <c r="HJ764" s="12"/>
      <c r="HK764" s="12"/>
      <c r="HL764" s="12"/>
      <c r="HM764" s="12"/>
      <c r="HN764" s="12"/>
      <c r="HO764" s="12"/>
      <c r="HP764" s="12"/>
      <c r="HQ764" s="12"/>
      <c r="HR764" s="12"/>
      <c r="HS764" s="12"/>
      <c r="HT764" s="12"/>
      <c r="HU764" s="12"/>
      <c r="HV764" s="12"/>
      <c r="HW764" s="12"/>
      <c r="HX764" s="12"/>
      <c r="HY764" s="12"/>
    </row>
    <row r="765" spans="1:233" x14ac:dyDescent="0.3">
      <c r="A765" s="88"/>
      <c r="B765" s="88"/>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c r="CG765" s="12"/>
      <c r="CH765" s="12"/>
      <c r="CI765" s="12"/>
      <c r="CJ765" s="12"/>
      <c r="CK765" s="12"/>
      <c r="CL765" s="12"/>
      <c r="CM765" s="12"/>
      <c r="CN765" s="12"/>
      <c r="CO765" s="12"/>
      <c r="CP765" s="12"/>
      <c r="CQ765" s="12"/>
      <c r="CR765" s="12"/>
      <c r="CS765" s="12"/>
      <c r="CT765" s="12"/>
      <c r="CU765" s="12"/>
      <c r="CV765" s="12"/>
      <c r="CW765" s="12"/>
      <c r="CX765" s="12"/>
      <c r="CY765" s="12"/>
      <c r="CZ765" s="12"/>
      <c r="DA765" s="12"/>
      <c r="DB765" s="12"/>
      <c r="DC765" s="12"/>
      <c r="DD765" s="12"/>
      <c r="DE765" s="12"/>
      <c r="DF765" s="12"/>
      <c r="DG765" s="12"/>
      <c r="DH765" s="12"/>
      <c r="DI765" s="12"/>
      <c r="DJ765" s="12"/>
      <c r="DK765" s="12"/>
      <c r="DL765" s="12"/>
      <c r="DM765" s="12"/>
      <c r="DN765" s="12"/>
      <c r="DO765" s="12"/>
      <c r="DP765" s="12"/>
      <c r="DQ765" s="12"/>
      <c r="DR765" s="12"/>
      <c r="DS765" s="12"/>
      <c r="DT765" s="12"/>
      <c r="DU765" s="12"/>
      <c r="DV765" s="12"/>
      <c r="DW765" s="12"/>
      <c r="DX765" s="12"/>
      <c r="DY765" s="12"/>
      <c r="DZ765" s="12"/>
      <c r="EA765" s="12"/>
      <c r="EB765" s="12"/>
      <c r="EC765" s="12"/>
      <c r="ED765" s="12"/>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c r="GG765" s="12"/>
      <c r="GH765" s="12"/>
      <c r="GI765" s="12"/>
      <c r="GJ765" s="12"/>
      <c r="GK765" s="12"/>
      <c r="GL765" s="12"/>
      <c r="GM765" s="12"/>
      <c r="GN765" s="12"/>
      <c r="GO765" s="12"/>
      <c r="GP765" s="12"/>
      <c r="GQ765" s="12"/>
      <c r="GR765" s="12"/>
      <c r="GS765" s="12"/>
      <c r="GT765" s="12"/>
      <c r="GU765" s="12"/>
      <c r="GV765" s="12"/>
      <c r="GW765" s="12"/>
      <c r="GX765" s="12"/>
      <c r="GY765" s="12"/>
      <c r="GZ765" s="12"/>
      <c r="HA765" s="12"/>
      <c r="HB765" s="12"/>
      <c r="HC765" s="12"/>
      <c r="HD765" s="12"/>
      <c r="HE765" s="12"/>
      <c r="HF765" s="12"/>
      <c r="HG765" s="12"/>
      <c r="HH765" s="12"/>
      <c r="HI765" s="12"/>
      <c r="HJ765" s="12"/>
      <c r="HK765" s="12"/>
      <c r="HL765" s="12"/>
      <c r="HM765" s="12"/>
      <c r="HN765" s="12"/>
      <c r="HO765" s="12"/>
      <c r="HP765" s="12"/>
      <c r="HQ765" s="12"/>
      <c r="HR765" s="12"/>
      <c r="HS765" s="12"/>
      <c r="HT765" s="12"/>
      <c r="HU765" s="12"/>
      <c r="HV765" s="12"/>
      <c r="HW765" s="12"/>
      <c r="HX765" s="12"/>
      <c r="HY765" s="12"/>
    </row>
    <row r="766" spans="1:233" x14ac:dyDescent="0.3">
      <c r="A766" s="88"/>
      <c r="B766" s="88"/>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c r="CG766" s="12"/>
      <c r="CH766" s="12"/>
      <c r="CI766" s="12"/>
      <c r="CJ766" s="12"/>
      <c r="CK766" s="12"/>
      <c r="CL766" s="12"/>
      <c r="CM766" s="12"/>
      <c r="CN766" s="12"/>
      <c r="CO766" s="12"/>
      <c r="CP766" s="12"/>
      <c r="CQ766" s="12"/>
      <c r="CR766" s="12"/>
      <c r="CS766" s="12"/>
      <c r="CT766" s="12"/>
      <c r="CU766" s="12"/>
      <c r="CV766" s="12"/>
      <c r="CW766" s="12"/>
      <c r="CX766" s="12"/>
      <c r="CY766" s="12"/>
      <c r="CZ766" s="12"/>
      <c r="DA766" s="12"/>
      <c r="DB766" s="12"/>
      <c r="DC766" s="12"/>
      <c r="DD766" s="12"/>
      <c r="DE766" s="12"/>
      <c r="DF766" s="12"/>
      <c r="DG766" s="12"/>
      <c r="DH766" s="12"/>
      <c r="DI766" s="12"/>
      <c r="DJ766" s="12"/>
      <c r="DK766" s="12"/>
      <c r="DL766" s="12"/>
      <c r="DM766" s="12"/>
      <c r="DN766" s="12"/>
      <c r="DO766" s="12"/>
      <c r="DP766" s="12"/>
      <c r="DQ766" s="12"/>
      <c r="DR766" s="12"/>
      <c r="DS766" s="12"/>
      <c r="DT766" s="12"/>
      <c r="DU766" s="12"/>
      <c r="DV766" s="12"/>
      <c r="DW766" s="12"/>
      <c r="DX766" s="12"/>
      <c r="DY766" s="12"/>
      <c r="DZ766" s="12"/>
      <c r="EA766" s="12"/>
      <c r="EB766" s="12"/>
      <c r="EC766" s="12"/>
      <c r="ED766" s="12"/>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c r="GG766" s="12"/>
      <c r="GH766" s="12"/>
      <c r="GI766" s="12"/>
      <c r="GJ766" s="12"/>
      <c r="GK766" s="12"/>
      <c r="GL766" s="12"/>
      <c r="GM766" s="12"/>
      <c r="GN766" s="12"/>
      <c r="GO766" s="12"/>
      <c r="GP766" s="12"/>
      <c r="GQ766" s="12"/>
      <c r="GR766" s="12"/>
      <c r="GS766" s="12"/>
      <c r="GT766" s="12"/>
      <c r="GU766" s="12"/>
      <c r="GV766" s="12"/>
      <c r="GW766" s="12"/>
      <c r="GX766" s="12"/>
      <c r="GY766" s="12"/>
      <c r="GZ766" s="12"/>
      <c r="HA766" s="12"/>
      <c r="HB766" s="12"/>
      <c r="HC766" s="12"/>
      <c r="HD766" s="12"/>
      <c r="HE766" s="12"/>
      <c r="HF766" s="12"/>
      <c r="HG766" s="12"/>
      <c r="HH766" s="12"/>
      <c r="HI766" s="12"/>
      <c r="HJ766" s="12"/>
      <c r="HK766" s="12"/>
      <c r="HL766" s="12"/>
      <c r="HM766" s="12"/>
      <c r="HN766" s="12"/>
      <c r="HO766" s="12"/>
      <c r="HP766" s="12"/>
      <c r="HQ766" s="12"/>
      <c r="HR766" s="12"/>
      <c r="HS766" s="12"/>
      <c r="HT766" s="12"/>
      <c r="HU766" s="12"/>
      <c r="HV766" s="12"/>
      <c r="HW766" s="12"/>
      <c r="HX766" s="12"/>
      <c r="HY766" s="12"/>
    </row>
    <row r="767" spans="1:233" x14ac:dyDescent="0.3">
      <c r="A767" s="88"/>
      <c r="B767" s="88"/>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c r="CG767" s="12"/>
      <c r="CH767" s="12"/>
      <c r="CI767" s="12"/>
      <c r="CJ767" s="12"/>
      <c r="CK767" s="12"/>
      <c r="CL767" s="12"/>
      <c r="CM767" s="12"/>
      <c r="CN767" s="12"/>
      <c r="CO767" s="12"/>
      <c r="CP767" s="12"/>
      <c r="CQ767" s="12"/>
      <c r="CR767" s="12"/>
      <c r="CS767" s="12"/>
      <c r="CT767" s="12"/>
      <c r="CU767" s="12"/>
      <c r="CV767" s="12"/>
      <c r="CW767" s="12"/>
      <c r="CX767" s="12"/>
      <c r="CY767" s="12"/>
      <c r="CZ767" s="12"/>
      <c r="DA767" s="12"/>
      <c r="DB767" s="12"/>
      <c r="DC767" s="12"/>
      <c r="DD767" s="12"/>
      <c r="DE767" s="12"/>
      <c r="DF767" s="12"/>
      <c r="DG767" s="12"/>
      <c r="DH767" s="12"/>
      <c r="DI767" s="12"/>
      <c r="DJ767" s="12"/>
      <c r="DK767" s="12"/>
      <c r="DL767" s="12"/>
      <c r="DM767" s="12"/>
      <c r="DN767" s="12"/>
      <c r="DO767" s="12"/>
      <c r="DP767" s="12"/>
      <c r="DQ767" s="12"/>
      <c r="DR767" s="12"/>
      <c r="DS767" s="12"/>
      <c r="DT767" s="12"/>
      <c r="DU767" s="12"/>
      <c r="DV767" s="12"/>
      <c r="DW767" s="12"/>
      <c r="DX767" s="12"/>
      <c r="DY767" s="12"/>
      <c r="DZ767" s="12"/>
      <c r="EA767" s="12"/>
      <c r="EB767" s="12"/>
      <c r="EC767" s="12"/>
      <c r="ED767" s="12"/>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c r="GG767" s="12"/>
      <c r="GH767" s="12"/>
      <c r="GI767" s="12"/>
      <c r="GJ767" s="12"/>
      <c r="GK767" s="12"/>
      <c r="GL767" s="12"/>
      <c r="GM767" s="12"/>
      <c r="GN767" s="12"/>
      <c r="GO767" s="12"/>
      <c r="GP767" s="12"/>
      <c r="GQ767" s="12"/>
      <c r="GR767" s="12"/>
      <c r="GS767" s="12"/>
      <c r="GT767" s="12"/>
      <c r="GU767" s="12"/>
      <c r="GV767" s="12"/>
      <c r="GW767" s="12"/>
      <c r="GX767" s="12"/>
      <c r="GY767" s="12"/>
      <c r="GZ767" s="12"/>
      <c r="HA767" s="12"/>
      <c r="HB767" s="12"/>
      <c r="HC767" s="12"/>
      <c r="HD767" s="12"/>
      <c r="HE767" s="12"/>
      <c r="HF767" s="12"/>
      <c r="HG767" s="12"/>
      <c r="HH767" s="12"/>
      <c r="HI767" s="12"/>
      <c r="HJ767" s="12"/>
      <c r="HK767" s="12"/>
      <c r="HL767" s="12"/>
      <c r="HM767" s="12"/>
      <c r="HN767" s="12"/>
      <c r="HO767" s="12"/>
      <c r="HP767" s="12"/>
      <c r="HQ767" s="12"/>
      <c r="HR767" s="12"/>
      <c r="HS767" s="12"/>
      <c r="HT767" s="12"/>
      <c r="HU767" s="12"/>
      <c r="HV767" s="12"/>
      <c r="HW767" s="12"/>
      <c r="HX767" s="12"/>
      <c r="HY767" s="12"/>
    </row>
    <row r="768" spans="1:233" x14ac:dyDescent="0.3">
      <c r="A768" s="88"/>
      <c r="B768" s="88"/>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c r="CG768" s="12"/>
      <c r="CH768" s="12"/>
      <c r="CI768" s="12"/>
      <c r="CJ768" s="12"/>
      <c r="CK768" s="12"/>
      <c r="CL768" s="12"/>
      <c r="CM768" s="12"/>
      <c r="CN768" s="12"/>
      <c r="CO768" s="12"/>
      <c r="CP768" s="12"/>
      <c r="CQ768" s="12"/>
      <c r="CR768" s="12"/>
      <c r="CS768" s="12"/>
      <c r="CT768" s="12"/>
      <c r="CU768" s="12"/>
      <c r="CV768" s="12"/>
      <c r="CW768" s="12"/>
      <c r="CX768" s="12"/>
      <c r="CY768" s="12"/>
      <c r="CZ768" s="12"/>
      <c r="DA768" s="12"/>
      <c r="DB768" s="12"/>
      <c r="DC768" s="12"/>
      <c r="DD768" s="12"/>
      <c r="DE768" s="12"/>
      <c r="DF768" s="12"/>
      <c r="DG768" s="12"/>
      <c r="DH768" s="12"/>
      <c r="DI768" s="12"/>
      <c r="DJ768" s="12"/>
      <c r="DK768" s="12"/>
      <c r="DL768" s="12"/>
      <c r="DM768" s="12"/>
      <c r="DN768" s="12"/>
      <c r="DO768" s="12"/>
      <c r="DP768" s="12"/>
      <c r="DQ768" s="12"/>
      <c r="DR768" s="12"/>
      <c r="DS768" s="12"/>
      <c r="DT768" s="12"/>
      <c r="DU768" s="12"/>
      <c r="DV768" s="12"/>
      <c r="DW768" s="12"/>
      <c r="DX768" s="12"/>
      <c r="DY768" s="12"/>
      <c r="DZ768" s="12"/>
      <c r="EA768" s="12"/>
      <c r="EB768" s="12"/>
      <c r="EC768" s="12"/>
      <c r="ED768" s="12"/>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c r="GG768" s="12"/>
      <c r="GH768" s="12"/>
      <c r="GI768" s="12"/>
      <c r="GJ768" s="12"/>
      <c r="GK768" s="12"/>
      <c r="GL768" s="12"/>
      <c r="GM768" s="12"/>
      <c r="GN768" s="12"/>
      <c r="GO768" s="12"/>
      <c r="GP768" s="12"/>
      <c r="GQ768" s="12"/>
      <c r="GR768" s="12"/>
      <c r="GS768" s="12"/>
      <c r="GT768" s="12"/>
      <c r="GU768" s="12"/>
      <c r="GV768" s="12"/>
      <c r="GW768" s="12"/>
      <c r="GX768" s="12"/>
      <c r="GY768" s="12"/>
      <c r="GZ768" s="12"/>
      <c r="HA768" s="12"/>
      <c r="HB768" s="12"/>
      <c r="HC768" s="12"/>
      <c r="HD768" s="12"/>
      <c r="HE768" s="12"/>
      <c r="HF768" s="12"/>
      <c r="HG768" s="12"/>
      <c r="HH768" s="12"/>
      <c r="HI768" s="12"/>
      <c r="HJ768" s="12"/>
      <c r="HK768" s="12"/>
      <c r="HL768" s="12"/>
      <c r="HM768" s="12"/>
      <c r="HN768" s="12"/>
      <c r="HO768" s="12"/>
      <c r="HP768" s="12"/>
      <c r="HQ768" s="12"/>
      <c r="HR768" s="12"/>
      <c r="HS768" s="12"/>
      <c r="HT768" s="12"/>
      <c r="HU768" s="12"/>
      <c r="HV768" s="12"/>
      <c r="HW768" s="12"/>
      <c r="HX768" s="12"/>
      <c r="HY768" s="12"/>
    </row>
    <row r="769" spans="1:233" x14ac:dyDescent="0.3">
      <c r="A769" s="88"/>
      <c r="B769" s="88"/>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c r="CG769" s="12"/>
      <c r="CH769" s="12"/>
      <c r="CI769" s="12"/>
      <c r="CJ769" s="12"/>
      <c r="CK769" s="12"/>
      <c r="CL769" s="12"/>
      <c r="CM769" s="12"/>
      <c r="CN769" s="12"/>
      <c r="CO769" s="12"/>
      <c r="CP769" s="12"/>
      <c r="CQ769" s="12"/>
      <c r="CR769" s="12"/>
      <c r="CS769" s="12"/>
      <c r="CT769" s="12"/>
      <c r="CU769" s="12"/>
      <c r="CV769" s="12"/>
      <c r="CW769" s="12"/>
      <c r="CX769" s="12"/>
      <c r="CY769" s="12"/>
      <c r="CZ769" s="12"/>
      <c r="DA769" s="12"/>
      <c r="DB769" s="12"/>
      <c r="DC769" s="12"/>
      <c r="DD769" s="12"/>
      <c r="DE769" s="12"/>
      <c r="DF769" s="12"/>
      <c r="DG769" s="12"/>
      <c r="DH769" s="12"/>
      <c r="DI769" s="12"/>
      <c r="DJ769" s="12"/>
      <c r="DK769" s="12"/>
      <c r="DL769" s="12"/>
      <c r="DM769" s="12"/>
      <c r="DN769" s="12"/>
      <c r="DO769" s="12"/>
      <c r="DP769" s="12"/>
      <c r="DQ769" s="12"/>
      <c r="DR769" s="12"/>
      <c r="DS769" s="12"/>
      <c r="DT769" s="12"/>
      <c r="DU769" s="12"/>
      <c r="DV769" s="12"/>
      <c r="DW769" s="12"/>
      <c r="DX769" s="12"/>
      <c r="DY769" s="12"/>
      <c r="DZ769" s="12"/>
      <c r="EA769" s="12"/>
      <c r="EB769" s="12"/>
      <c r="EC769" s="12"/>
      <c r="ED769" s="12"/>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c r="GG769" s="12"/>
      <c r="GH769" s="12"/>
      <c r="GI769" s="12"/>
      <c r="GJ769" s="12"/>
      <c r="GK769" s="12"/>
      <c r="GL769" s="12"/>
      <c r="GM769" s="12"/>
      <c r="GN769" s="12"/>
      <c r="GO769" s="12"/>
      <c r="GP769" s="12"/>
      <c r="GQ769" s="12"/>
      <c r="GR769" s="12"/>
      <c r="GS769" s="12"/>
      <c r="GT769" s="12"/>
      <c r="GU769" s="12"/>
      <c r="GV769" s="12"/>
      <c r="GW769" s="12"/>
      <c r="GX769" s="12"/>
      <c r="GY769" s="12"/>
      <c r="GZ769" s="12"/>
      <c r="HA769" s="12"/>
      <c r="HB769" s="12"/>
      <c r="HC769" s="12"/>
      <c r="HD769" s="12"/>
      <c r="HE769" s="12"/>
      <c r="HF769" s="12"/>
      <c r="HG769" s="12"/>
      <c r="HH769" s="12"/>
      <c r="HI769" s="12"/>
      <c r="HJ769" s="12"/>
      <c r="HK769" s="12"/>
      <c r="HL769" s="12"/>
      <c r="HM769" s="12"/>
      <c r="HN769" s="12"/>
      <c r="HO769" s="12"/>
      <c r="HP769" s="12"/>
      <c r="HQ769" s="12"/>
      <c r="HR769" s="12"/>
      <c r="HS769" s="12"/>
      <c r="HT769" s="12"/>
      <c r="HU769" s="12"/>
      <c r="HV769" s="12"/>
      <c r="HW769" s="12"/>
      <c r="HX769" s="12"/>
      <c r="HY769" s="12"/>
    </row>
    <row r="770" spans="1:233" x14ac:dyDescent="0.3">
      <c r="A770" s="88"/>
      <c r="B770" s="88"/>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c r="CG770" s="12"/>
      <c r="CH770" s="12"/>
      <c r="CI770" s="12"/>
      <c r="CJ770" s="12"/>
      <c r="CK770" s="12"/>
      <c r="CL770" s="12"/>
      <c r="CM770" s="12"/>
      <c r="CN770" s="12"/>
      <c r="CO770" s="12"/>
      <c r="CP770" s="12"/>
      <c r="CQ770" s="12"/>
      <c r="CR770" s="12"/>
      <c r="CS770" s="12"/>
      <c r="CT770" s="12"/>
      <c r="CU770" s="12"/>
      <c r="CV770" s="12"/>
      <c r="CW770" s="12"/>
      <c r="CX770" s="12"/>
      <c r="CY770" s="12"/>
      <c r="CZ770" s="12"/>
      <c r="DA770" s="12"/>
      <c r="DB770" s="12"/>
      <c r="DC770" s="12"/>
      <c r="DD770" s="12"/>
      <c r="DE770" s="12"/>
      <c r="DF770" s="12"/>
      <c r="DG770" s="12"/>
      <c r="DH770" s="12"/>
      <c r="DI770" s="12"/>
      <c r="DJ770" s="12"/>
      <c r="DK770" s="12"/>
      <c r="DL770" s="12"/>
      <c r="DM770" s="12"/>
      <c r="DN770" s="12"/>
      <c r="DO770" s="12"/>
      <c r="DP770" s="12"/>
      <c r="DQ770" s="12"/>
      <c r="DR770" s="12"/>
      <c r="DS770" s="12"/>
      <c r="DT770" s="12"/>
      <c r="DU770" s="12"/>
      <c r="DV770" s="12"/>
      <c r="DW770" s="12"/>
      <c r="DX770" s="12"/>
      <c r="DY770" s="12"/>
      <c r="DZ770" s="12"/>
      <c r="EA770" s="12"/>
      <c r="EB770" s="12"/>
      <c r="EC770" s="12"/>
      <c r="ED770" s="12"/>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c r="GG770" s="12"/>
      <c r="GH770" s="12"/>
      <c r="GI770" s="12"/>
      <c r="GJ770" s="12"/>
      <c r="GK770" s="12"/>
      <c r="GL770" s="12"/>
      <c r="GM770" s="12"/>
      <c r="GN770" s="12"/>
      <c r="GO770" s="12"/>
      <c r="GP770" s="12"/>
      <c r="GQ770" s="12"/>
      <c r="GR770" s="12"/>
      <c r="GS770" s="12"/>
      <c r="GT770" s="12"/>
      <c r="GU770" s="12"/>
      <c r="GV770" s="12"/>
      <c r="GW770" s="12"/>
      <c r="GX770" s="12"/>
      <c r="GY770" s="12"/>
      <c r="GZ770" s="12"/>
      <c r="HA770" s="12"/>
      <c r="HB770" s="12"/>
      <c r="HC770" s="12"/>
      <c r="HD770" s="12"/>
      <c r="HE770" s="12"/>
      <c r="HF770" s="12"/>
      <c r="HG770" s="12"/>
      <c r="HH770" s="12"/>
      <c r="HI770" s="12"/>
      <c r="HJ770" s="12"/>
      <c r="HK770" s="12"/>
      <c r="HL770" s="12"/>
      <c r="HM770" s="12"/>
      <c r="HN770" s="12"/>
      <c r="HO770" s="12"/>
      <c r="HP770" s="12"/>
      <c r="HQ770" s="12"/>
      <c r="HR770" s="12"/>
      <c r="HS770" s="12"/>
      <c r="HT770" s="12"/>
      <c r="HU770" s="12"/>
      <c r="HV770" s="12"/>
      <c r="HW770" s="12"/>
      <c r="HX770" s="12"/>
      <c r="HY770" s="12"/>
    </row>
    <row r="771" spans="1:233" x14ac:dyDescent="0.3">
      <c r="A771" s="88"/>
      <c r="B771" s="88"/>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c r="CG771" s="12"/>
      <c r="CH771" s="12"/>
      <c r="CI771" s="12"/>
      <c r="CJ771" s="12"/>
      <c r="CK771" s="12"/>
      <c r="CL771" s="12"/>
      <c r="CM771" s="12"/>
      <c r="CN771" s="12"/>
      <c r="CO771" s="12"/>
      <c r="CP771" s="12"/>
      <c r="CQ771" s="12"/>
      <c r="CR771" s="12"/>
      <c r="CS771" s="12"/>
      <c r="CT771" s="12"/>
      <c r="CU771" s="12"/>
      <c r="CV771" s="12"/>
      <c r="CW771" s="12"/>
      <c r="CX771" s="12"/>
      <c r="CY771" s="12"/>
      <c r="CZ771" s="12"/>
      <c r="DA771" s="12"/>
      <c r="DB771" s="12"/>
      <c r="DC771" s="12"/>
      <c r="DD771" s="12"/>
      <c r="DE771" s="12"/>
      <c r="DF771" s="12"/>
      <c r="DG771" s="12"/>
      <c r="DH771" s="12"/>
      <c r="DI771" s="12"/>
      <c r="DJ771" s="12"/>
      <c r="DK771" s="12"/>
      <c r="DL771" s="12"/>
      <c r="DM771" s="12"/>
      <c r="DN771" s="12"/>
      <c r="DO771" s="12"/>
      <c r="DP771" s="12"/>
      <c r="DQ771" s="12"/>
      <c r="DR771" s="12"/>
      <c r="DS771" s="12"/>
      <c r="DT771" s="12"/>
      <c r="DU771" s="12"/>
      <c r="DV771" s="12"/>
      <c r="DW771" s="12"/>
      <c r="DX771" s="12"/>
      <c r="DY771" s="12"/>
      <c r="DZ771" s="12"/>
      <c r="EA771" s="12"/>
      <c r="EB771" s="12"/>
      <c r="EC771" s="12"/>
      <c r="ED771" s="12"/>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c r="GG771" s="12"/>
      <c r="GH771" s="12"/>
      <c r="GI771" s="12"/>
      <c r="GJ771" s="12"/>
      <c r="GK771" s="12"/>
      <c r="GL771" s="12"/>
      <c r="GM771" s="12"/>
      <c r="GN771" s="12"/>
      <c r="GO771" s="12"/>
      <c r="GP771" s="12"/>
      <c r="GQ771" s="12"/>
      <c r="GR771" s="12"/>
      <c r="GS771" s="12"/>
      <c r="GT771" s="12"/>
      <c r="GU771" s="12"/>
      <c r="GV771" s="12"/>
      <c r="GW771" s="12"/>
      <c r="GX771" s="12"/>
      <c r="GY771" s="12"/>
      <c r="GZ771" s="12"/>
      <c r="HA771" s="12"/>
      <c r="HB771" s="12"/>
      <c r="HC771" s="12"/>
      <c r="HD771" s="12"/>
      <c r="HE771" s="12"/>
      <c r="HF771" s="12"/>
      <c r="HG771" s="12"/>
      <c r="HH771" s="12"/>
      <c r="HI771" s="12"/>
      <c r="HJ771" s="12"/>
      <c r="HK771" s="12"/>
      <c r="HL771" s="12"/>
      <c r="HM771" s="12"/>
      <c r="HN771" s="12"/>
      <c r="HO771" s="12"/>
      <c r="HP771" s="12"/>
      <c r="HQ771" s="12"/>
      <c r="HR771" s="12"/>
      <c r="HS771" s="12"/>
      <c r="HT771" s="12"/>
      <c r="HU771" s="12"/>
      <c r="HV771" s="12"/>
      <c r="HW771" s="12"/>
      <c r="HX771" s="12"/>
      <c r="HY771" s="12"/>
    </row>
    <row r="772" spans="1:233" x14ac:dyDescent="0.3">
      <c r="A772" s="88"/>
      <c r="B772" s="88"/>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c r="GG772" s="12"/>
      <c r="GH772" s="12"/>
      <c r="GI772" s="12"/>
      <c r="GJ772" s="12"/>
      <c r="GK772" s="12"/>
      <c r="GL772" s="12"/>
      <c r="GM772" s="12"/>
      <c r="GN772" s="12"/>
      <c r="GO772" s="12"/>
      <c r="GP772" s="12"/>
      <c r="GQ772" s="12"/>
      <c r="GR772" s="12"/>
      <c r="GS772" s="12"/>
      <c r="GT772" s="12"/>
      <c r="GU772" s="12"/>
      <c r="GV772" s="12"/>
      <c r="GW772" s="12"/>
      <c r="GX772" s="12"/>
      <c r="GY772" s="12"/>
      <c r="GZ772" s="12"/>
      <c r="HA772" s="12"/>
      <c r="HB772" s="12"/>
      <c r="HC772" s="12"/>
      <c r="HD772" s="12"/>
      <c r="HE772" s="12"/>
      <c r="HF772" s="12"/>
      <c r="HG772" s="12"/>
      <c r="HH772" s="12"/>
      <c r="HI772" s="12"/>
      <c r="HJ772" s="12"/>
      <c r="HK772" s="12"/>
      <c r="HL772" s="12"/>
      <c r="HM772" s="12"/>
      <c r="HN772" s="12"/>
      <c r="HO772" s="12"/>
      <c r="HP772" s="12"/>
      <c r="HQ772" s="12"/>
      <c r="HR772" s="12"/>
      <c r="HS772" s="12"/>
      <c r="HT772" s="12"/>
      <c r="HU772" s="12"/>
      <c r="HV772" s="12"/>
      <c r="HW772" s="12"/>
      <c r="HX772" s="12"/>
      <c r="HY772" s="12"/>
    </row>
    <row r="773" spans="1:233" x14ac:dyDescent="0.3">
      <c r="A773" s="88"/>
      <c r="B773" s="88"/>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c r="GG773" s="12"/>
      <c r="GH773" s="12"/>
      <c r="GI773" s="12"/>
      <c r="GJ773" s="12"/>
      <c r="GK773" s="12"/>
      <c r="GL773" s="12"/>
      <c r="GM773" s="12"/>
      <c r="GN773" s="12"/>
      <c r="GO773" s="12"/>
      <c r="GP773" s="12"/>
      <c r="GQ773" s="12"/>
      <c r="GR773" s="12"/>
      <c r="GS773" s="12"/>
      <c r="GT773" s="12"/>
      <c r="GU773" s="12"/>
      <c r="GV773" s="12"/>
      <c r="GW773" s="12"/>
      <c r="GX773" s="12"/>
      <c r="GY773" s="12"/>
      <c r="GZ773" s="12"/>
      <c r="HA773" s="12"/>
      <c r="HB773" s="12"/>
      <c r="HC773" s="12"/>
      <c r="HD773" s="12"/>
      <c r="HE773" s="12"/>
      <c r="HF773" s="12"/>
      <c r="HG773" s="12"/>
      <c r="HH773" s="12"/>
      <c r="HI773" s="12"/>
      <c r="HJ773" s="12"/>
      <c r="HK773" s="12"/>
      <c r="HL773" s="12"/>
      <c r="HM773" s="12"/>
      <c r="HN773" s="12"/>
      <c r="HO773" s="12"/>
      <c r="HP773" s="12"/>
      <c r="HQ773" s="12"/>
      <c r="HR773" s="12"/>
      <c r="HS773" s="12"/>
      <c r="HT773" s="12"/>
      <c r="HU773" s="12"/>
      <c r="HV773" s="12"/>
      <c r="HW773" s="12"/>
      <c r="HX773" s="12"/>
      <c r="HY773" s="12"/>
    </row>
    <row r="774" spans="1:233" x14ac:dyDescent="0.3">
      <c r="A774" s="88"/>
      <c r="B774" s="88"/>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c r="GG774" s="12"/>
      <c r="GH774" s="12"/>
      <c r="GI774" s="12"/>
      <c r="GJ774" s="12"/>
      <c r="GK774" s="12"/>
      <c r="GL774" s="12"/>
      <c r="GM774" s="12"/>
      <c r="GN774" s="12"/>
      <c r="GO774" s="12"/>
      <c r="GP774" s="12"/>
      <c r="GQ774" s="12"/>
      <c r="GR774" s="12"/>
      <c r="GS774" s="12"/>
      <c r="GT774" s="12"/>
      <c r="GU774" s="12"/>
      <c r="GV774" s="12"/>
      <c r="GW774" s="12"/>
      <c r="GX774" s="12"/>
      <c r="GY774" s="12"/>
      <c r="GZ774" s="12"/>
      <c r="HA774" s="12"/>
      <c r="HB774" s="12"/>
      <c r="HC774" s="12"/>
      <c r="HD774" s="12"/>
      <c r="HE774" s="12"/>
      <c r="HF774" s="12"/>
      <c r="HG774" s="12"/>
      <c r="HH774" s="12"/>
      <c r="HI774" s="12"/>
      <c r="HJ774" s="12"/>
      <c r="HK774" s="12"/>
      <c r="HL774" s="12"/>
      <c r="HM774" s="12"/>
      <c r="HN774" s="12"/>
      <c r="HO774" s="12"/>
      <c r="HP774" s="12"/>
      <c r="HQ774" s="12"/>
      <c r="HR774" s="12"/>
      <c r="HS774" s="12"/>
      <c r="HT774" s="12"/>
      <c r="HU774" s="12"/>
      <c r="HV774" s="12"/>
      <c r="HW774" s="12"/>
      <c r="HX774" s="12"/>
      <c r="HY774" s="12"/>
    </row>
    <row r="775" spans="1:233" x14ac:dyDescent="0.3">
      <c r="A775" s="88"/>
      <c r="B775" s="88"/>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c r="GG775" s="12"/>
      <c r="GH775" s="12"/>
      <c r="GI775" s="12"/>
      <c r="GJ775" s="12"/>
      <c r="GK775" s="12"/>
      <c r="GL775" s="12"/>
      <c r="GM775" s="12"/>
      <c r="GN775" s="12"/>
      <c r="GO775" s="12"/>
      <c r="GP775" s="12"/>
      <c r="GQ775" s="12"/>
      <c r="GR775" s="12"/>
      <c r="GS775" s="12"/>
      <c r="GT775" s="12"/>
      <c r="GU775" s="12"/>
      <c r="GV775" s="12"/>
      <c r="GW775" s="12"/>
      <c r="GX775" s="12"/>
      <c r="GY775" s="12"/>
      <c r="GZ775" s="12"/>
      <c r="HA775" s="12"/>
      <c r="HB775" s="12"/>
      <c r="HC775" s="12"/>
      <c r="HD775" s="12"/>
      <c r="HE775" s="12"/>
      <c r="HF775" s="12"/>
      <c r="HG775" s="12"/>
      <c r="HH775" s="12"/>
      <c r="HI775" s="12"/>
      <c r="HJ775" s="12"/>
      <c r="HK775" s="12"/>
      <c r="HL775" s="12"/>
      <c r="HM775" s="12"/>
      <c r="HN775" s="12"/>
      <c r="HO775" s="12"/>
      <c r="HP775" s="12"/>
      <c r="HQ775" s="12"/>
      <c r="HR775" s="12"/>
      <c r="HS775" s="12"/>
      <c r="HT775" s="12"/>
      <c r="HU775" s="12"/>
      <c r="HV775" s="12"/>
      <c r="HW775" s="12"/>
      <c r="HX775" s="12"/>
      <c r="HY775" s="12"/>
    </row>
    <row r="776" spans="1:233" x14ac:dyDescent="0.3">
      <c r="A776" s="88"/>
      <c r="B776" s="88"/>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c r="GG776" s="12"/>
      <c r="GH776" s="12"/>
      <c r="GI776" s="12"/>
      <c r="GJ776" s="12"/>
      <c r="GK776" s="12"/>
      <c r="GL776" s="12"/>
      <c r="GM776" s="12"/>
      <c r="GN776" s="12"/>
      <c r="GO776" s="12"/>
      <c r="GP776" s="12"/>
      <c r="GQ776" s="12"/>
      <c r="GR776" s="12"/>
      <c r="GS776" s="12"/>
      <c r="GT776" s="12"/>
      <c r="GU776" s="12"/>
      <c r="GV776" s="12"/>
      <c r="GW776" s="12"/>
      <c r="GX776" s="12"/>
      <c r="GY776" s="12"/>
      <c r="GZ776" s="12"/>
      <c r="HA776" s="12"/>
      <c r="HB776" s="12"/>
      <c r="HC776" s="12"/>
      <c r="HD776" s="12"/>
      <c r="HE776" s="12"/>
      <c r="HF776" s="12"/>
      <c r="HG776" s="12"/>
      <c r="HH776" s="12"/>
      <c r="HI776" s="12"/>
      <c r="HJ776" s="12"/>
      <c r="HK776" s="12"/>
      <c r="HL776" s="12"/>
      <c r="HM776" s="12"/>
      <c r="HN776" s="12"/>
      <c r="HO776" s="12"/>
      <c r="HP776" s="12"/>
      <c r="HQ776" s="12"/>
      <c r="HR776" s="12"/>
      <c r="HS776" s="12"/>
      <c r="HT776" s="12"/>
      <c r="HU776" s="12"/>
      <c r="HV776" s="12"/>
      <c r="HW776" s="12"/>
      <c r="HX776" s="12"/>
      <c r="HY776" s="12"/>
    </row>
    <row r="777" spans="1:233" x14ac:dyDescent="0.3">
      <c r="A777" s="88"/>
      <c r="B777" s="88"/>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c r="GG777" s="12"/>
      <c r="GH777" s="12"/>
      <c r="GI777" s="12"/>
      <c r="GJ777" s="12"/>
      <c r="GK777" s="12"/>
      <c r="GL777" s="12"/>
      <c r="GM777" s="12"/>
      <c r="GN777" s="12"/>
      <c r="GO777" s="12"/>
      <c r="GP777" s="12"/>
      <c r="GQ777" s="12"/>
      <c r="GR777" s="12"/>
      <c r="GS777" s="12"/>
      <c r="GT777" s="12"/>
      <c r="GU777" s="12"/>
      <c r="GV777" s="12"/>
      <c r="GW777" s="12"/>
      <c r="GX777" s="12"/>
      <c r="GY777" s="12"/>
      <c r="GZ777" s="12"/>
      <c r="HA777" s="12"/>
      <c r="HB777" s="12"/>
      <c r="HC777" s="12"/>
      <c r="HD777" s="12"/>
      <c r="HE777" s="12"/>
      <c r="HF777" s="12"/>
      <c r="HG777" s="12"/>
      <c r="HH777" s="12"/>
      <c r="HI777" s="12"/>
      <c r="HJ777" s="12"/>
      <c r="HK777" s="12"/>
      <c r="HL777" s="12"/>
      <c r="HM777" s="12"/>
      <c r="HN777" s="12"/>
      <c r="HO777" s="12"/>
      <c r="HP777" s="12"/>
      <c r="HQ777" s="12"/>
      <c r="HR777" s="12"/>
      <c r="HS777" s="12"/>
      <c r="HT777" s="12"/>
      <c r="HU777" s="12"/>
      <c r="HV777" s="12"/>
      <c r="HW777" s="12"/>
      <c r="HX777" s="12"/>
      <c r="HY777" s="12"/>
    </row>
    <row r="778" spans="1:233" x14ac:dyDescent="0.3">
      <c r="A778" s="88"/>
      <c r="B778" s="88"/>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c r="GG778" s="12"/>
      <c r="GH778" s="12"/>
      <c r="GI778" s="12"/>
      <c r="GJ778" s="12"/>
      <c r="GK778" s="12"/>
      <c r="GL778" s="12"/>
      <c r="GM778" s="12"/>
      <c r="GN778" s="12"/>
      <c r="GO778" s="12"/>
      <c r="GP778" s="12"/>
      <c r="GQ778" s="12"/>
      <c r="GR778" s="12"/>
      <c r="GS778" s="12"/>
      <c r="GT778" s="12"/>
      <c r="GU778" s="12"/>
      <c r="GV778" s="12"/>
      <c r="GW778" s="12"/>
      <c r="GX778" s="12"/>
      <c r="GY778" s="12"/>
      <c r="GZ778" s="12"/>
      <c r="HA778" s="12"/>
      <c r="HB778" s="12"/>
      <c r="HC778" s="12"/>
      <c r="HD778" s="12"/>
      <c r="HE778" s="12"/>
      <c r="HF778" s="12"/>
      <c r="HG778" s="12"/>
      <c r="HH778" s="12"/>
      <c r="HI778" s="12"/>
      <c r="HJ778" s="12"/>
      <c r="HK778" s="12"/>
      <c r="HL778" s="12"/>
      <c r="HM778" s="12"/>
      <c r="HN778" s="12"/>
      <c r="HO778" s="12"/>
      <c r="HP778" s="12"/>
      <c r="HQ778" s="12"/>
      <c r="HR778" s="12"/>
      <c r="HS778" s="12"/>
      <c r="HT778" s="12"/>
      <c r="HU778" s="12"/>
      <c r="HV778" s="12"/>
      <c r="HW778" s="12"/>
      <c r="HX778" s="12"/>
      <c r="HY778" s="12"/>
    </row>
    <row r="779" spans="1:233" x14ac:dyDescent="0.3">
      <c r="A779" s="88"/>
      <c r="B779" s="88"/>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c r="GG779" s="12"/>
      <c r="GH779" s="12"/>
      <c r="GI779" s="12"/>
      <c r="GJ779" s="12"/>
      <c r="GK779" s="12"/>
      <c r="GL779" s="12"/>
      <c r="GM779" s="12"/>
      <c r="GN779" s="12"/>
      <c r="GO779" s="12"/>
      <c r="GP779" s="12"/>
      <c r="GQ779" s="12"/>
      <c r="GR779" s="12"/>
      <c r="GS779" s="12"/>
      <c r="GT779" s="12"/>
      <c r="GU779" s="12"/>
      <c r="GV779" s="12"/>
      <c r="GW779" s="12"/>
      <c r="GX779" s="12"/>
      <c r="GY779" s="12"/>
      <c r="GZ779" s="12"/>
      <c r="HA779" s="12"/>
      <c r="HB779" s="12"/>
      <c r="HC779" s="12"/>
      <c r="HD779" s="12"/>
      <c r="HE779" s="12"/>
      <c r="HF779" s="12"/>
      <c r="HG779" s="12"/>
      <c r="HH779" s="12"/>
      <c r="HI779" s="12"/>
      <c r="HJ779" s="12"/>
      <c r="HK779" s="12"/>
      <c r="HL779" s="12"/>
      <c r="HM779" s="12"/>
      <c r="HN779" s="12"/>
      <c r="HO779" s="12"/>
      <c r="HP779" s="12"/>
      <c r="HQ779" s="12"/>
      <c r="HR779" s="12"/>
      <c r="HS779" s="12"/>
      <c r="HT779" s="12"/>
      <c r="HU779" s="12"/>
      <c r="HV779" s="12"/>
      <c r="HW779" s="12"/>
      <c r="HX779" s="12"/>
      <c r="HY779" s="12"/>
    </row>
    <row r="780" spans="1:233" x14ac:dyDescent="0.3">
      <c r="A780" s="88"/>
      <c r="B780" s="88"/>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c r="FS780" s="12"/>
      <c r="FT780" s="12"/>
      <c r="FU780" s="12"/>
      <c r="FV780" s="12"/>
      <c r="FW780" s="12"/>
      <c r="FX780" s="12"/>
      <c r="FY780" s="12"/>
      <c r="FZ780" s="12"/>
      <c r="GA780" s="12"/>
      <c r="GB780" s="12"/>
      <c r="GC780" s="12"/>
      <c r="GD780" s="12"/>
      <c r="GE780" s="12"/>
      <c r="GF780" s="12"/>
      <c r="GG780" s="12"/>
      <c r="GH780" s="12"/>
      <c r="GI780" s="12"/>
      <c r="GJ780" s="12"/>
      <c r="GK780" s="12"/>
      <c r="GL780" s="12"/>
      <c r="GM780" s="12"/>
      <c r="GN780" s="12"/>
      <c r="GO780" s="12"/>
      <c r="GP780" s="12"/>
      <c r="GQ780" s="12"/>
      <c r="GR780" s="12"/>
      <c r="GS780" s="12"/>
      <c r="GT780" s="12"/>
      <c r="GU780" s="12"/>
      <c r="GV780" s="12"/>
      <c r="GW780" s="12"/>
      <c r="GX780" s="12"/>
      <c r="GY780" s="12"/>
      <c r="GZ780" s="12"/>
      <c r="HA780" s="12"/>
      <c r="HB780" s="12"/>
      <c r="HC780" s="12"/>
      <c r="HD780" s="12"/>
      <c r="HE780" s="12"/>
      <c r="HF780" s="12"/>
      <c r="HG780" s="12"/>
      <c r="HH780" s="12"/>
      <c r="HI780" s="12"/>
      <c r="HJ780" s="12"/>
      <c r="HK780" s="12"/>
      <c r="HL780" s="12"/>
      <c r="HM780" s="12"/>
      <c r="HN780" s="12"/>
      <c r="HO780" s="12"/>
      <c r="HP780" s="12"/>
      <c r="HQ780" s="12"/>
      <c r="HR780" s="12"/>
      <c r="HS780" s="12"/>
      <c r="HT780" s="12"/>
      <c r="HU780" s="12"/>
      <c r="HV780" s="12"/>
      <c r="HW780" s="12"/>
      <c r="HX780" s="12"/>
      <c r="HY780" s="12"/>
    </row>
    <row r="781" spans="1:233" x14ac:dyDescent="0.3">
      <c r="A781" s="88"/>
      <c r="B781" s="88"/>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c r="GG781" s="12"/>
      <c r="GH781" s="12"/>
      <c r="GI781" s="12"/>
      <c r="GJ781" s="12"/>
      <c r="GK781" s="12"/>
      <c r="GL781" s="12"/>
      <c r="GM781" s="12"/>
      <c r="GN781" s="12"/>
      <c r="GO781" s="12"/>
      <c r="GP781" s="12"/>
      <c r="GQ781" s="12"/>
      <c r="GR781" s="12"/>
      <c r="GS781" s="12"/>
      <c r="GT781" s="12"/>
      <c r="GU781" s="12"/>
      <c r="GV781" s="12"/>
      <c r="GW781" s="12"/>
      <c r="GX781" s="12"/>
      <c r="GY781" s="12"/>
      <c r="GZ781" s="12"/>
      <c r="HA781" s="12"/>
      <c r="HB781" s="12"/>
      <c r="HC781" s="12"/>
      <c r="HD781" s="12"/>
      <c r="HE781" s="12"/>
      <c r="HF781" s="12"/>
      <c r="HG781" s="12"/>
      <c r="HH781" s="12"/>
      <c r="HI781" s="12"/>
      <c r="HJ781" s="12"/>
      <c r="HK781" s="12"/>
      <c r="HL781" s="12"/>
      <c r="HM781" s="12"/>
      <c r="HN781" s="12"/>
      <c r="HO781" s="12"/>
      <c r="HP781" s="12"/>
      <c r="HQ781" s="12"/>
      <c r="HR781" s="12"/>
      <c r="HS781" s="12"/>
      <c r="HT781" s="12"/>
      <c r="HU781" s="12"/>
      <c r="HV781" s="12"/>
      <c r="HW781" s="12"/>
      <c r="HX781" s="12"/>
      <c r="HY781" s="12"/>
    </row>
    <row r="782" spans="1:233" x14ac:dyDescent="0.3">
      <c r="A782" s="88"/>
      <c r="B782" s="88"/>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c r="FS782" s="12"/>
      <c r="FT782" s="12"/>
      <c r="FU782" s="12"/>
      <c r="FV782" s="12"/>
      <c r="FW782" s="12"/>
      <c r="FX782" s="12"/>
      <c r="FY782" s="12"/>
      <c r="FZ782" s="12"/>
      <c r="GA782" s="12"/>
      <c r="GB782" s="12"/>
      <c r="GC782" s="12"/>
      <c r="GD782" s="12"/>
      <c r="GE782" s="12"/>
      <c r="GF782" s="12"/>
      <c r="GG782" s="12"/>
      <c r="GH782" s="12"/>
      <c r="GI782" s="12"/>
      <c r="GJ782" s="12"/>
      <c r="GK782" s="12"/>
      <c r="GL782" s="12"/>
      <c r="GM782" s="12"/>
      <c r="GN782" s="12"/>
      <c r="GO782" s="12"/>
      <c r="GP782" s="12"/>
      <c r="GQ782" s="12"/>
      <c r="GR782" s="12"/>
      <c r="GS782" s="12"/>
      <c r="GT782" s="12"/>
      <c r="GU782" s="12"/>
      <c r="GV782" s="12"/>
      <c r="GW782" s="12"/>
      <c r="GX782" s="12"/>
      <c r="GY782" s="12"/>
      <c r="GZ782" s="12"/>
      <c r="HA782" s="12"/>
      <c r="HB782" s="12"/>
      <c r="HC782" s="12"/>
      <c r="HD782" s="12"/>
      <c r="HE782" s="12"/>
      <c r="HF782" s="12"/>
      <c r="HG782" s="12"/>
      <c r="HH782" s="12"/>
      <c r="HI782" s="12"/>
      <c r="HJ782" s="12"/>
      <c r="HK782" s="12"/>
      <c r="HL782" s="12"/>
      <c r="HM782" s="12"/>
      <c r="HN782" s="12"/>
      <c r="HO782" s="12"/>
      <c r="HP782" s="12"/>
      <c r="HQ782" s="12"/>
      <c r="HR782" s="12"/>
      <c r="HS782" s="12"/>
      <c r="HT782" s="12"/>
      <c r="HU782" s="12"/>
      <c r="HV782" s="12"/>
      <c r="HW782" s="12"/>
      <c r="HX782" s="12"/>
      <c r="HY782" s="12"/>
    </row>
    <row r="783" spans="1:233" x14ac:dyDescent="0.3">
      <c r="A783" s="88"/>
      <c r="B783" s="88"/>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c r="GG783" s="12"/>
      <c r="GH783" s="12"/>
      <c r="GI783" s="12"/>
      <c r="GJ783" s="12"/>
      <c r="GK783" s="12"/>
      <c r="GL783" s="12"/>
      <c r="GM783" s="12"/>
      <c r="GN783" s="12"/>
      <c r="GO783" s="12"/>
      <c r="GP783" s="12"/>
      <c r="GQ783" s="12"/>
      <c r="GR783" s="12"/>
      <c r="GS783" s="12"/>
      <c r="GT783" s="12"/>
      <c r="GU783" s="12"/>
      <c r="GV783" s="12"/>
      <c r="GW783" s="12"/>
      <c r="GX783" s="12"/>
      <c r="GY783" s="12"/>
      <c r="GZ783" s="12"/>
      <c r="HA783" s="12"/>
      <c r="HB783" s="12"/>
      <c r="HC783" s="12"/>
      <c r="HD783" s="12"/>
      <c r="HE783" s="12"/>
      <c r="HF783" s="12"/>
      <c r="HG783" s="12"/>
      <c r="HH783" s="12"/>
      <c r="HI783" s="12"/>
      <c r="HJ783" s="12"/>
      <c r="HK783" s="12"/>
      <c r="HL783" s="12"/>
      <c r="HM783" s="12"/>
      <c r="HN783" s="12"/>
      <c r="HO783" s="12"/>
      <c r="HP783" s="12"/>
      <c r="HQ783" s="12"/>
      <c r="HR783" s="12"/>
      <c r="HS783" s="12"/>
      <c r="HT783" s="12"/>
      <c r="HU783" s="12"/>
      <c r="HV783" s="12"/>
      <c r="HW783" s="12"/>
      <c r="HX783" s="12"/>
      <c r="HY783" s="12"/>
    </row>
    <row r="784" spans="1:233" x14ac:dyDescent="0.3">
      <c r="A784" s="88"/>
      <c r="B784" s="88"/>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c r="GG784" s="12"/>
      <c r="GH784" s="12"/>
      <c r="GI784" s="12"/>
      <c r="GJ784" s="12"/>
      <c r="GK784" s="12"/>
      <c r="GL784" s="12"/>
      <c r="GM784" s="12"/>
      <c r="GN784" s="12"/>
      <c r="GO784" s="12"/>
      <c r="GP784" s="12"/>
      <c r="GQ784" s="12"/>
      <c r="GR784" s="12"/>
      <c r="GS784" s="12"/>
      <c r="GT784" s="12"/>
      <c r="GU784" s="12"/>
      <c r="GV784" s="12"/>
      <c r="GW784" s="12"/>
      <c r="GX784" s="12"/>
      <c r="GY784" s="12"/>
      <c r="GZ784" s="12"/>
      <c r="HA784" s="12"/>
      <c r="HB784" s="12"/>
      <c r="HC784" s="12"/>
      <c r="HD784" s="12"/>
      <c r="HE784" s="12"/>
      <c r="HF784" s="12"/>
      <c r="HG784" s="12"/>
      <c r="HH784" s="12"/>
      <c r="HI784" s="12"/>
      <c r="HJ784" s="12"/>
      <c r="HK784" s="12"/>
      <c r="HL784" s="12"/>
      <c r="HM784" s="12"/>
      <c r="HN784" s="12"/>
      <c r="HO784" s="12"/>
      <c r="HP784" s="12"/>
      <c r="HQ784" s="12"/>
      <c r="HR784" s="12"/>
      <c r="HS784" s="12"/>
      <c r="HT784" s="12"/>
      <c r="HU784" s="12"/>
      <c r="HV784" s="12"/>
      <c r="HW784" s="12"/>
      <c r="HX784" s="12"/>
      <c r="HY784" s="12"/>
    </row>
    <row r="785" spans="1:233" x14ac:dyDescent="0.3">
      <c r="A785" s="88"/>
      <c r="B785" s="88"/>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c r="GG785" s="12"/>
      <c r="GH785" s="12"/>
      <c r="GI785" s="12"/>
      <c r="GJ785" s="12"/>
      <c r="GK785" s="12"/>
      <c r="GL785" s="12"/>
      <c r="GM785" s="12"/>
      <c r="GN785" s="12"/>
      <c r="GO785" s="12"/>
      <c r="GP785" s="12"/>
      <c r="GQ785" s="12"/>
      <c r="GR785" s="12"/>
      <c r="GS785" s="12"/>
      <c r="GT785" s="12"/>
      <c r="GU785" s="12"/>
      <c r="GV785" s="12"/>
      <c r="GW785" s="12"/>
      <c r="GX785" s="12"/>
      <c r="GY785" s="12"/>
      <c r="GZ785" s="12"/>
      <c r="HA785" s="12"/>
      <c r="HB785" s="12"/>
      <c r="HC785" s="12"/>
      <c r="HD785" s="12"/>
      <c r="HE785" s="12"/>
      <c r="HF785" s="12"/>
      <c r="HG785" s="12"/>
      <c r="HH785" s="12"/>
      <c r="HI785" s="12"/>
      <c r="HJ785" s="12"/>
      <c r="HK785" s="12"/>
      <c r="HL785" s="12"/>
      <c r="HM785" s="12"/>
      <c r="HN785" s="12"/>
      <c r="HO785" s="12"/>
      <c r="HP785" s="12"/>
      <c r="HQ785" s="12"/>
      <c r="HR785" s="12"/>
      <c r="HS785" s="12"/>
      <c r="HT785" s="12"/>
      <c r="HU785" s="12"/>
      <c r="HV785" s="12"/>
      <c r="HW785" s="12"/>
      <c r="HX785" s="12"/>
      <c r="HY785" s="12"/>
    </row>
    <row r="786" spans="1:233" x14ac:dyDescent="0.3">
      <c r="A786" s="88"/>
      <c r="B786" s="88"/>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c r="GG786" s="12"/>
      <c r="GH786" s="12"/>
      <c r="GI786" s="12"/>
      <c r="GJ786" s="12"/>
      <c r="GK786" s="12"/>
      <c r="GL786" s="12"/>
      <c r="GM786" s="12"/>
      <c r="GN786" s="12"/>
      <c r="GO786" s="12"/>
      <c r="GP786" s="12"/>
      <c r="GQ786" s="12"/>
      <c r="GR786" s="12"/>
      <c r="GS786" s="12"/>
      <c r="GT786" s="12"/>
      <c r="GU786" s="12"/>
      <c r="GV786" s="12"/>
      <c r="GW786" s="12"/>
      <c r="GX786" s="12"/>
      <c r="GY786" s="12"/>
      <c r="GZ786" s="12"/>
      <c r="HA786" s="12"/>
      <c r="HB786" s="12"/>
      <c r="HC786" s="12"/>
      <c r="HD786" s="12"/>
      <c r="HE786" s="12"/>
      <c r="HF786" s="12"/>
      <c r="HG786" s="12"/>
      <c r="HH786" s="12"/>
      <c r="HI786" s="12"/>
      <c r="HJ786" s="12"/>
      <c r="HK786" s="12"/>
      <c r="HL786" s="12"/>
      <c r="HM786" s="12"/>
      <c r="HN786" s="12"/>
      <c r="HO786" s="12"/>
      <c r="HP786" s="12"/>
      <c r="HQ786" s="12"/>
      <c r="HR786" s="12"/>
      <c r="HS786" s="12"/>
      <c r="HT786" s="12"/>
      <c r="HU786" s="12"/>
      <c r="HV786" s="12"/>
      <c r="HW786" s="12"/>
      <c r="HX786" s="12"/>
      <c r="HY786" s="12"/>
    </row>
    <row r="787" spans="1:233" x14ac:dyDescent="0.3">
      <c r="A787" s="88"/>
      <c r="B787" s="88"/>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c r="GG787" s="12"/>
      <c r="GH787" s="12"/>
      <c r="GI787" s="12"/>
      <c r="GJ787" s="12"/>
      <c r="GK787" s="12"/>
      <c r="GL787" s="12"/>
      <c r="GM787" s="12"/>
      <c r="GN787" s="12"/>
      <c r="GO787" s="12"/>
      <c r="GP787" s="12"/>
      <c r="GQ787" s="12"/>
      <c r="GR787" s="12"/>
      <c r="GS787" s="12"/>
      <c r="GT787" s="12"/>
      <c r="GU787" s="12"/>
      <c r="GV787" s="12"/>
      <c r="GW787" s="12"/>
      <c r="GX787" s="12"/>
      <c r="GY787" s="12"/>
      <c r="GZ787" s="12"/>
      <c r="HA787" s="12"/>
      <c r="HB787" s="12"/>
      <c r="HC787" s="12"/>
      <c r="HD787" s="12"/>
      <c r="HE787" s="12"/>
      <c r="HF787" s="12"/>
      <c r="HG787" s="12"/>
      <c r="HH787" s="12"/>
      <c r="HI787" s="12"/>
      <c r="HJ787" s="12"/>
      <c r="HK787" s="12"/>
      <c r="HL787" s="12"/>
      <c r="HM787" s="12"/>
      <c r="HN787" s="12"/>
      <c r="HO787" s="12"/>
      <c r="HP787" s="12"/>
      <c r="HQ787" s="12"/>
      <c r="HR787" s="12"/>
      <c r="HS787" s="12"/>
      <c r="HT787" s="12"/>
      <c r="HU787" s="12"/>
      <c r="HV787" s="12"/>
      <c r="HW787" s="12"/>
      <c r="HX787" s="12"/>
      <c r="HY787" s="12"/>
    </row>
    <row r="788" spans="1:233" x14ac:dyDescent="0.3">
      <c r="A788" s="88"/>
      <c r="B788" s="88"/>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c r="GG788" s="12"/>
      <c r="GH788" s="12"/>
      <c r="GI788" s="12"/>
      <c r="GJ788" s="12"/>
      <c r="GK788" s="12"/>
      <c r="GL788" s="12"/>
      <c r="GM788" s="12"/>
      <c r="GN788" s="12"/>
      <c r="GO788" s="12"/>
      <c r="GP788" s="12"/>
      <c r="GQ788" s="12"/>
      <c r="GR788" s="12"/>
      <c r="GS788" s="12"/>
      <c r="GT788" s="12"/>
      <c r="GU788" s="12"/>
      <c r="GV788" s="12"/>
      <c r="GW788" s="12"/>
      <c r="GX788" s="12"/>
      <c r="GY788" s="12"/>
      <c r="GZ788" s="12"/>
      <c r="HA788" s="12"/>
      <c r="HB788" s="12"/>
      <c r="HC788" s="12"/>
      <c r="HD788" s="12"/>
      <c r="HE788" s="12"/>
      <c r="HF788" s="12"/>
      <c r="HG788" s="12"/>
      <c r="HH788" s="12"/>
      <c r="HI788" s="12"/>
      <c r="HJ788" s="12"/>
      <c r="HK788" s="12"/>
      <c r="HL788" s="12"/>
      <c r="HM788" s="12"/>
      <c r="HN788" s="12"/>
      <c r="HO788" s="12"/>
      <c r="HP788" s="12"/>
      <c r="HQ788" s="12"/>
      <c r="HR788" s="12"/>
      <c r="HS788" s="12"/>
      <c r="HT788" s="12"/>
      <c r="HU788" s="12"/>
      <c r="HV788" s="12"/>
      <c r="HW788" s="12"/>
      <c r="HX788" s="12"/>
      <c r="HY788" s="12"/>
    </row>
    <row r="789" spans="1:233" x14ac:dyDescent="0.3">
      <c r="A789" s="88"/>
      <c r="B789" s="88"/>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c r="GG789" s="12"/>
      <c r="GH789" s="12"/>
      <c r="GI789" s="12"/>
      <c r="GJ789" s="12"/>
      <c r="GK789" s="12"/>
      <c r="GL789" s="12"/>
      <c r="GM789" s="12"/>
      <c r="GN789" s="12"/>
      <c r="GO789" s="12"/>
      <c r="GP789" s="12"/>
      <c r="GQ789" s="12"/>
      <c r="GR789" s="12"/>
      <c r="GS789" s="12"/>
      <c r="GT789" s="12"/>
      <c r="GU789" s="12"/>
      <c r="GV789" s="12"/>
      <c r="GW789" s="12"/>
      <c r="GX789" s="12"/>
      <c r="GY789" s="12"/>
      <c r="GZ789" s="12"/>
      <c r="HA789" s="12"/>
      <c r="HB789" s="12"/>
      <c r="HC789" s="12"/>
      <c r="HD789" s="12"/>
      <c r="HE789" s="12"/>
      <c r="HF789" s="12"/>
      <c r="HG789" s="12"/>
      <c r="HH789" s="12"/>
      <c r="HI789" s="12"/>
      <c r="HJ789" s="12"/>
      <c r="HK789" s="12"/>
      <c r="HL789" s="12"/>
      <c r="HM789" s="12"/>
      <c r="HN789" s="12"/>
      <c r="HO789" s="12"/>
      <c r="HP789" s="12"/>
      <c r="HQ789" s="12"/>
      <c r="HR789" s="12"/>
      <c r="HS789" s="12"/>
      <c r="HT789" s="12"/>
      <c r="HU789" s="12"/>
      <c r="HV789" s="12"/>
      <c r="HW789" s="12"/>
      <c r="HX789" s="12"/>
      <c r="HY789" s="12"/>
    </row>
    <row r="790" spans="1:233" x14ac:dyDescent="0.3">
      <c r="A790" s="88"/>
      <c r="B790" s="88"/>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c r="FS790" s="12"/>
      <c r="FT790" s="12"/>
      <c r="FU790" s="12"/>
      <c r="FV790" s="12"/>
      <c r="FW790" s="12"/>
      <c r="FX790" s="12"/>
      <c r="FY790" s="12"/>
      <c r="FZ790" s="12"/>
      <c r="GA790" s="12"/>
      <c r="GB790" s="12"/>
      <c r="GC790" s="12"/>
      <c r="GD790" s="12"/>
      <c r="GE790" s="12"/>
      <c r="GF790" s="12"/>
      <c r="GG790" s="12"/>
      <c r="GH790" s="12"/>
      <c r="GI790" s="12"/>
      <c r="GJ790" s="12"/>
      <c r="GK790" s="12"/>
      <c r="GL790" s="12"/>
      <c r="GM790" s="12"/>
      <c r="GN790" s="12"/>
      <c r="GO790" s="12"/>
      <c r="GP790" s="12"/>
      <c r="GQ790" s="12"/>
      <c r="GR790" s="12"/>
      <c r="GS790" s="12"/>
      <c r="GT790" s="12"/>
      <c r="GU790" s="12"/>
      <c r="GV790" s="12"/>
      <c r="GW790" s="12"/>
      <c r="GX790" s="12"/>
      <c r="GY790" s="12"/>
      <c r="GZ790" s="12"/>
      <c r="HA790" s="12"/>
      <c r="HB790" s="12"/>
      <c r="HC790" s="12"/>
      <c r="HD790" s="12"/>
      <c r="HE790" s="12"/>
      <c r="HF790" s="12"/>
      <c r="HG790" s="12"/>
      <c r="HH790" s="12"/>
      <c r="HI790" s="12"/>
      <c r="HJ790" s="12"/>
      <c r="HK790" s="12"/>
      <c r="HL790" s="12"/>
      <c r="HM790" s="12"/>
      <c r="HN790" s="12"/>
      <c r="HO790" s="12"/>
      <c r="HP790" s="12"/>
      <c r="HQ790" s="12"/>
      <c r="HR790" s="12"/>
      <c r="HS790" s="12"/>
      <c r="HT790" s="12"/>
      <c r="HU790" s="12"/>
      <c r="HV790" s="12"/>
      <c r="HW790" s="12"/>
      <c r="HX790" s="12"/>
      <c r="HY790" s="12"/>
    </row>
    <row r="791" spans="1:233" x14ac:dyDescent="0.3">
      <c r="A791" s="88"/>
      <c r="B791" s="88"/>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c r="GG791" s="12"/>
      <c r="GH791" s="12"/>
      <c r="GI791" s="12"/>
      <c r="GJ791" s="12"/>
      <c r="GK791" s="12"/>
      <c r="GL791" s="12"/>
      <c r="GM791" s="12"/>
      <c r="GN791" s="12"/>
      <c r="GO791" s="12"/>
      <c r="GP791" s="12"/>
      <c r="GQ791" s="12"/>
      <c r="GR791" s="12"/>
      <c r="GS791" s="12"/>
      <c r="GT791" s="12"/>
      <c r="GU791" s="12"/>
      <c r="GV791" s="12"/>
      <c r="GW791" s="12"/>
      <c r="GX791" s="12"/>
      <c r="GY791" s="12"/>
      <c r="GZ791" s="12"/>
      <c r="HA791" s="12"/>
      <c r="HB791" s="12"/>
      <c r="HC791" s="12"/>
      <c r="HD791" s="12"/>
      <c r="HE791" s="12"/>
      <c r="HF791" s="12"/>
      <c r="HG791" s="12"/>
      <c r="HH791" s="12"/>
      <c r="HI791" s="12"/>
      <c r="HJ791" s="12"/>
      <c r="HK791" s="12"/>
      <c r="HL791" s="12"/>
      <c r="HM791" s="12"/>
      <c r="HN791" s="12"/>
      <c r="HO791" s="12"/>
      <c r="HP791" s="12"/>
      <c r="HQ791" s="12"/>
      <c r="HR791" s="12"/>
      <c r="HS791" s="12"/>
      <c r="HT791" s="12"/>
      <c r="HU791" s="12"/>
      <c r="HV791" s="12"/>
      <c r="HW791" s="12"/>
      <c r="HX791" s="12"/>
      <c r="HY791" s="12"/>
    </row>
    <row r="792" spans="1:233" x14ac:dyDescent="0.3">
      <c r="A792" s="88"/>
      <c r="B792" s="88"/>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c r="GG792" s="12"/>
      <c r="GH792" s="12"/>
      <c r="GI792" s="12"/>
      <c r="GJ792" s="12"/>
      <c r="GK792" s="12"/>
      <c r="GL792" s="12"/>
      <c r="GM792" s="12"/>
      <c r="GN792" s="12"/>
      <c r="GO792" s="12"/>
      <c r="GP792" s="12"/>
      <c r="GQ792" s="12"/>
      <c r="GR792" s="12"/>
      <c r="GS792" s="12"/>
      <c r="GT792" s="12"/>
      <c r="GU792" s="12"/>
      <c r="GV792" s="12"/>
      <c r="GW792" s="12"/>
      <c r="GX792" s="12"/>
      <c r="GY792" s="12"/>
      <c r="GZ792" s="12"/>
      <c r="HA792" s="12"/>
      <c r="HB792" s="12"/>
      <c r="HC792" s="12"/>
      <c r="HD792" s="12"/>
      <c r="HE792" s="12"/>
      <c r="HF792" s="12"/>
      <c r="HG792" s="12"/>
      <c r="HH792" s="12"/>
      <c r="HI792" s="12"/>
      <c r="HJ792" s="12"/>
      <c r="HK792" s="12"/>
      <c r="HL792" s="12"/>
      <c r="HM792" s="12"/>
      <c r="HN792" s="12"/>
      <c r="HO792" s="12"/>
      <c r="HP792" s="12"/>
      <c r="HQ792" s="12"/>
      <c r="HR792" s="12"/>
      <c r="HS792" s="12"/>
      <c r="HT792" s="12"/>
      <c r="HU792" s="12"/>
      <c r="HV792" s="12"/>
      <c r="HW792" s="12"/>
      <c r="HX792" s="12"/>
      <c r="HY792" s="12"/>
    </row>
    <row r="793" spans="1:233" x14ac:dyDescent="0.3">
      <c r="A793" s="88"/>
      <c r="B793" s="88"/>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c r="GG793" s="12"/>
      <c r="GH793" s="12"/>
      <c r="GI793" s="12"/>
      <c r="GJ793" s="12"/>
      <c r="GK793" s="12"/>
      <c r="GL793" s="12"/>
      <c r="GM793" s="12"/>
      <c r="GN793" s="12"/>
      <c r="GO793" s="12"/>
      <c r="GP793" s="12"/>
      <c r="GQ793" s="12"/>
      <c r="GR793" s="12"/>
      <c r="GS793" s="12"/>
      <c r="GT793" s="12"/>
      <c r="GU793" s="12"/>
      <c r="GV793" s="12"/>
      <c r="GW793" s="12"/>
      <c r="GX793" s="12"/>
      <c r="GY793" s="12"/>
      <c r="GZ793" s="12"/>
      <c r="HA793" s="12"/>
      <c r="HB793" s="12"/>
      <c r="HC793" s="12"/>
      <c r="HD793" s="12"/>
      <c r="HE793" s="12"/>
      <c r="HF793" s="12"/>
      <c r="HG793" s="12"/>
      <c r="HH793" s="12"/>
      <c r="HI793" s="12"/>
      <c r="HJ793" s="12"/>
      <c r="HK793" s="12"/>
      <c r="HL793" s="12"/>
      <c r="HM793" s="12"/>
      <c r="HN793" s="12"/>
      <c r="HO793" s="12"/>
      <c r="HP793" s="12"/>
      <c r="HQ793" s="12"/>
      <c r="HR793" s="12"/>
      <c r="HS793" s="12"/>
      <c r="HT793" s="12"/>
      <c r="HU793" s="12"/>
      <c r="HV793" s="12"/>
      <c r="HW793" s="12"/>
      <c r="HX793" s="12"/>
      <c r="HY793" s="12"/>
    </row>
    <row r="794" spans="1:233" x14ac:dyDescent="0.3">
      <c r="A794" s="88"/>
      <c r="B794" s="88"/>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c r="FS794" s="12"/>
      <c r="FT794" s="12"/>
      <c r="FU794" s="12"/>
      <c r="FV794" s="12"/>
      <c r="FW794" s="12"/>
      <c r="FX794" s="12"/>
      <c r="FY794" s="12"/>
      <c r="FZ794" s="12"/>
      <c r="GA794" s="12"/>
      <c r="GB794" s="12"/>
      <c r="GC794" s="12"/>
      <c r="GD794" s="12"/>
      <c r="GE794" s="12"/>
      <c r="GF794" s="12"/>
      <c r="GG794" s="12"/>
      <c r="GH794" s="12"/>
      <c r="GI794" s="12"/>
      <c r="GJ794" s="12"/>
      <c r="GK794" s="12"/>
      <c r="GL794" s="12"/>
      <c r="GM794" s="12"/>
      <c r="GN794" s="12"/>
      <c r="GO794" s="12"/>
      <c r="GP794" s="12"/>
      <c r="GQ794" s="12"/>
      <c r="GR794" s="12"/>
      <c r="GS794" s="12"/>
      <c r="GT794" s="12"/>
      <c r="GU794" s="12"/>
      <c r="GV794" s="12"/>
      <c r="GW794" s="12"/>
      <c r="GX794" s="12"/>
      <c r="GY794" s="12"/>
      <c r="GZ794" s="12"/>
      <c r="HA794" s="12"/>
      <c r="HB794" s="12"/>
      <c r="HC794" s="12"/>
      <c r="HD794" s="12"/>
      <c r="HE794" s="12"/>
      <c r="HF794" s="12"/>
      <c r="HG794" s="12"/>
      <c r="HH794" s="12"/>
      <c r="HI794" s="12"/>
      <c r="HJ794" s="12"/>
      <c r="HK794" s="12"/>
      <c r="HL794" s="12"/>
      <c r="HM794" s="12"/>
      <c r="HN794" s="12"/>
      <c r="HO794" s="12"/>
      <c r="HP794" s="12"/>
      <c r="HQ794" s="12"/>
      <c r="HR794" s="12"/>
      <c r="HS794" s="12"/>
      <c r="HT794" s="12"/>
      <c r="HU794" s="12"/>
      <c r="HV794" s="12"/>
      <c r="HW794" s="12"/>
      <c r="HX794" s="12"/>
      <c r="HY794" s="12"/>
    </row>
    <row r="795" spans="1:233" x14ac:dyDescent="0.3">
      <c r="A795" s="88"/>
      <c r="B795" s="88"/>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c r="GG795" s="12"/>
      <c r="GH795" s="12"/>
      <c r="GI795" s="12"/>
      <c r="GJ795" s="12"/>
      <c r="GK795" s="12"/>
      <c r="GL795" s="12"/>
      <c r="GM795" s="12"/>
      <c r="GN795" s="12"/>
      <c r="GO795" s="12"/>
      <c r="GP795" s="12"/>
      <c r="GQ795" s="12"/>
      <c r="GR795" s="12"/>
      <c r="GS795" s="12"/>
      <c r="GT795" s="12"/>
      <c r="GU795" s="12"/>
      <c r="GV795" s="12"/>
      <c r="GW795" s="12"/>
      <c r="GX795" s="12"/>
      <c r="GY795" s="12"/>
      <c r="GZ795" s="12"/>
      <c r="HA795" s="12"/>
      <c r="HB795" s="12"/>
      <c r="HC795" s="12"/>
      <c r="HD795" s="12"/>
      <c r="HE795" s="12"/>
      <c r="HF795" s="12"/>
      <c r="HG795" s="12"/>
      <c r="HH795" s="12"/>
      <c r="HI795" s="12"/>
      <c r="HJ795" s="12"/>
      <c r="HK795" s="12"/>
      <c r="HL795" s="12"/>
      <c r="HM795" s="12"/>
      <c r="HN795" s="12"/>
      <c r="HO795" s="12"/>
      <c r="HP795" s="12"/>
      <c r="HQ795" s="12"/>
      <c r="HR795" s="12"/>
      <c r="HS795" s="12"/>
      <c r="HT795" s="12"/>
      <c r="HU795" s="12"/>
      <c r="HV795" s="12"/>
      <c r="HW795" s="12"/>
      <c r="HX795" s="12"/>
      <c r="HY795" s="12"/>
    </row>
    <row r="796" spans="1:233" x14ac:dyDescent="0.3">
      <c r="A796" s="88"/>
      <c r="B796" s="88"/>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c r="GG796" s="12"/>
      <c r="GH796" s="12"/>
      <c r="GI796" s="12"/>
      <c r="GJ796" s="12"/>
      <c r="GK796" s="12"/>
      <c r="GL796" s="12"/>
      <c r="GM796" s="12"/>
      <c r="GN796" s="12"/>
      <c r="GO796" s="12"/>
      <c r="GP796" s="12"/>
      <c r="GQ796" s="12"/>
      <c r="GR796" s="12"/>
      <c r="GS796" s="12"/>
      <c r="GT796" s="12"/>
      <c r="GU796" s="12"/>
      <c r="GV796" s="12"/>
      <c r="GW796" s="12"/>
      <c r="GX796" s="12"/>
      <c r="GY796" s="12"/>
      <c r="GZ796" s="12"/>
      <c r="HA796" s="12"/>
      <c r="HB796" s="12"/>
      <c r="HC796" s="12"/>
      <c r="HD796" s="12"/>
      <c r="HE796" s="12"/>
      <c r="HF796" s="12"/>
      <c r="HG796" s="12"/>
      <c r="HH796" s="12"/>
      <c r="HI796" s="12"/>
      <c r="HJ796" s="12"/>
      <c r="HK796" s="12"/>
      <c r="HL796" s="12"/>
      <c r="HM796" s="12"/>
      <c r="HN796" s="12"/>
      <c r="HO796" s="12"/>
      <c r="HP796" s="12"/>
      <c r="HQ796" s="12"/>
      <c r="HR796" s="12"/>
      <c r="HS796" s="12"/>
      <c r="HT796" s="12"/>
      <c r="HU796" s="12"/>
      <c r="HV796" s="12"/>
      <c r="HW796" s="12"/>
      <c r="HX796" s="12"/>
      <c r="HY796" s="12"/>
    </row>
    <row r="797" spans="1:233" x14ac:dyDescent="0.3">
      <c r="A797" s="88"/>
      <c r="B797" s="88"/>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c r="GG797" s="12"/>
      <c r="GH797" s="12"/>
      <c r="GI797" s="12"/>
      <c r="GJ797" s="12"/>
      <c r="GK797" s="12"/>
      <c r="GL797" s="12"/>
      <c r="GM797" s="12"/>
      <c r="GN797" s="12"/>
      <c r="GO797" s="12"/>
      <c r="GP797" s="12"/>
      <c r="GQ797" s="12"/>
      <c r="GR797" s="12"/>
      <c r="GS797" s="12"/>
      <c r="GT797" s="12"/>
      <c r="GU797" s="12"/>
      <c r="GV797" s="12"/>
      <c r="GW797" s="12"/>
      <c r="GX797" s="12"/>
      <c r="GY797" s="12"/>
      <c r="GZ797" s="12"/>
      <c r="HA797" s="12"/>
      <c r="HB797" s="12"/>
      <c r="HC797" s="12"/>
      <c r="HD797" s="12"/>
      <c r="HE797" s="12"/>
      <c r="HF797" s="12"/>
      <c r="HG797" s="12"/>
      <c r="HH797" s="12"/>
      <c r="HI797" s="12"/>
      <c r="HJ797" s="12"/>
      <c r="HK797" s="12"/>
      <c r="HL797" s="12"/>
      <c r="HM797" s="12"/>
      <c r="HN797" s="12"/>
      <c r="HO797" s="12"/>
      <c r="HP797" s="12"/>
      <c r="HQ797" s="12"/>
      <c r="HR797" s="12"/>
      <c r="HS797" s="12"/>
      <c r="HT797" s="12"/>
      <c r="HU797" s="12"/>
      <c r="HV797" s="12"/>
      <c r="HW797" s="12"/>
      <c r="HX797" s="12"/>
      <c r="HY797" s="12"/>
    </row>
    <row r="798" spans="1:233" x14ac:dyDescent="0.3">
      <c r="A798" s="88"/>
      <c r="B798" s="88"/>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c r="GG798" s="12"/>
      <c r="GH798" s="12"/>
      <c r="GI798" s="12"/>
      <c r="GJ798" s="12"/>
      <c r="GK798" s="12"/>
      <c r="GL798" s="12"/>
      <c r="GM798" s="12"/>
      <c r="GN798" s="12"/>
      <c r="GO798" s="12"/>
      <c r="GP798" s="12"/>
      <c r="GQ798" s="12"/>
      <c r="GR798" s="12"/>
      <c r="GS798" s="12"/>
      <c r="GT798" s="12"/>
      <c r="GU798" s="12"/>
      <c r="GV798" s="12"/>
      <c r="GW798" s="12"/>
      <c r="GX798" s="12"/>
      <c r="GY798" s="12"/>
      <c r="GZ798" s="12"/>
      <c r="HA798" s="12"/>
      <c r="HB798" s="12"/>
      <c r="HC798" s="12"/>
      <c r="HD798" s="12"/>
      <c r="HE798" s="12"/>
      <c r="HF798" s="12"/>
      <c r="HG798" s="12"/>
      <c r="HH798" s="12"/>
      <c r="HI798" s="12"/>
      <c r="HJ798" s="12"/>
      <c r="HK798" s="12"/>
      <c r="HL798" s="12"/>
      <c r="HM798" s="12"/>
      <c r="HN798" s="12"/>
      <c r="HO798" s="12"/>
      <c r="HP798" s="12"/>
      <c r="HQ798" s="12"/>
      <c r="HR798" s="12"/>
      <c r="HS798" s="12"/>
      <c r="HT798" s="12"/>
      <c r="HU798" s="12"/>
      <c r="HV798" s="12"/>
      <c r="HW798" s="12"/>
      <c r="HX798" s="12"/>
      <c r="HY798" s="12"/>
    </row>
    <row r="799" spans="1:233" x14ac:dyDescent="0.3">
      <c r="A799" s="88"/>
      <c r="B799" s="88"/>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c r="GG799" s="12"/>
      <c r="GH799" s="12"/>
      <c r="GI799" s="12"/>
      <c r="GJ799" s="12"/>
      <c r="GK799" s="12"/>
      <c r="GL799" s="12"/>
      <c r="GM799" s="12"/>
      <c r="GN799" s="12"/>
      <c r="GO799" s="12"/>
      <c r="GP799" s="12"/>
      <c r="GQ799" s="12"/>
      <c r="GR799" s="12"/>
      <c r="GS799" s="12"/>
      <c r="GT799" s="12"/>
      <c r="GU799" s="12"/>
      <c r="GV799" s="12"/>
      <c r="GW799" s="12"/>
      <c r="GX799" s="12"/>
      <c r="GY799" s="12"/>
      <c r="GZ799" s="12"/>
      <c r="HA799" s="12"/>
      <c r="HB799" s="12"/>
      <c r="HC799" s="12"/>
      <c r="HD799" s="12"/>
      <c r="HE799" s="12"/>
      <c r="HF799" s="12"/>
      <c r="HG799" s="12"/>
      <c r="HH799" s="12"/>
      <c r="HI799" s="12"/>
      <c r="HJ799" s="12"/>
      <c r="HK799" s="12"/>
      <c r="HL799" s="12"/>
      <c r="HM799" s="12"/>
      <c r="HN799" s="12"/>
      <c r="HO799" s="12"/>
      <c r="HP799" s="12"/>
      <c r="HQ799" s="12"/>
      <c r="HR799" s="12"/>
      <c r="HS799" s="12"/>
      <c r="HT799" s="12"/>
      <c r="HU799" s="12"/>
      <c r="HV799" s="12"/>
      <c r="HW799" s="12"/>
      <c r="HX799" s="12"/>
      <c r="HY799" s="12"/>
    </row>
    <row r="800" spans="1:233" x14ac:dyDescent="0.3">
      <c r="A800" s="88"/>
      <c r="B800" s="88"/>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c r="FS800" s="12"/>
      <c r="FT800" s="12"/>
      <c r="FU800" s="12"/>
      <c r="FV800" s="12"/>
      <c r="FW800" s="12"/>
      <c r="FX800" s="12"/>
      <c r="FY800" s="12"/>
      <c r="FZ800" s="12"/>
      <c r="GA800" s="12"/>
      <c r="GB800" s="12"/>
      <c r="GC800" s="12"/>
      <c r="GD800" s="12"/>
      <c r="GE800" s="12"/>
      <c r="GF800" s="12"/>
      <c r="GG800" s="12"/>
      <c r="GH800" s="12"/>
      <c r="GI800" s="12"/>
      <c r="GJ800" s="12"/>
      <c r="GK800" s="12"/>
      <c r="GL800" s="12"/>
      <c r="GM800" s="12"/>
      <c r="GN800" s="12"/>
      <c r="GO800" s="12"/>
      <c r="GP800" s="12"/>
      <c r="GQ800" s="12"/>
      <c r="GR800" s="12"/>
      <c r="GS800" s="12"/>
      <c r="GT800" s="12"/>
      <c r="GU800" s="12"/>
      <c r="GV800" s="12"/>
      <c r="GW800" s="12"/>
      <c r="GX800" s="12"/>
      <c r="GY800" s="12"/>
      <c r="GZ800" s="12"/>
      <c r="HA800" s="12"/>
      <c r="HB800" s="12"/>
      <c r="HC800" s="12"/>
      <c r="HD800" s="12"/>
      <c r="HE800" s="12"/>
      <c r="HF800" s="12"/>
      <c r="HG800" s="12"/>
      <c r="HH800" s="12"/>
      <c r="HI800" s="12"/>
      <c r="HJ800" s="12"/>
      <c r="HK800" s="12"/>
      <c r="HL800" s="12"/>
      <c r="HM800" s="12"/>
      <c r="HN800" s="12"/>
      <c r="HO800" s="12"/>
      <c r="HP800" s="12"/>
      <c r="HQ800" s="12"/>
      <c r="HR800" s="12"/>
      <c r="HS800" s="12"/>
      <c r="HT800" s="12"/>
      <c r="HU800" s="12"/>
      <c r="HV800" s="12"/>
      <c r="HW800" s="12"/>
      <c r="HX800" s="12"/>
      <c r="HY800" s="12"/>
    </row>
    <row r="801" spans="1:233" x14ac:dyDescent="0.3">
      <c r="A801" s="88"/>
      <c r="B801" s="88"/>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c r="GG801" s="12"/>
      <c r="GH801" s="12"/>
      <c r="GI801" s="12"/>
      <c r="GJ801" s="12"/>
      <c r="GK801" s="12"/>
      <c r="GL801" s="12"/>
      <c r="GM801" s="12"/>
      <c r="GN801" s="12"/>
      <c r="GO801" s="12"/>
      <c r="GP801" s="12"/>
      <c r="GQ801" s="12"/>
      <c r="GR801" s="12"/>
      <c r="GS801" s="12"/>
      <c r="GT801" s="12"/>
      <c r="GU801" s="12"/>
      <c r="GV801" s="12"/>
      <c r="GW801" s="12"/>
      <c r="GX801" s="12"/>
      <c r="GY801" s="12"/>
      <c r="GZ801" s="12"/>
      <c r="HA801" s="12"/>
      <c r="HB801" s="12"/>
      <c r="HC801" s="12"/>
      <c r="HD801" s="12"/>
      <c r="HE801" s="12"/>
      <c r="HF801" s="12"/>
      <c r="HG801" s="12"/>
      <c r="HH801" s="12"/>
      <c r="HI801" s="12"/>
      <c r="HJ801" s="12"/>
      <c r="HK801" s="12"/>
      <c r="HL801" s="12"/>
      <c r="HM801" s="12"/>
      <c r="HN801" s="12"/>
      <c r="HO801" s="12"/>
      <c r="HP801" s="12"/>
      <c r="HQ801" s="12"/>
      <c r="HR801" s="12"/>
      <c r="HS801" s="12"/>
      <c r="HT801" s="12"/>
      <c r="HU801" s="12"/>
      <c r="HV801" s="12"/>
      <c r="HW801" s="12"/>
      <c r="HX801" s="12"/>
      <c r="HY801" s="12"/>
    </row>
    <row r="802" spans="1:233" x14ac:dyDescent="0.3">
      <c r="A802" s="88"/>
      <c r="B802" s="88"/>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c r="FS802" s="12"/>
      <c r="FT802" s="12"/>
      <c r="FU802" s="12"/>
      <c r="FV802" s="12"/>
      <c r="FW802" s="12"/>
      <c r="FX802" s="12"/>
      <c r="FY802" s="12"/>
      <c r="FZ802" s="12"/>
      <c r="GA802" s="12"/>
      <c r="GB802" s="12"/>
      <c r="GC802" s="12"/>
      <c r="GD802" s="12"/>
      <c r="GE802" s="12"/>
      <c r="GF802" s="12"/>
      <c r="GG802" s="12"/>
      <c r="GH802" s="12"/>
      <c r="GI802" s="12"/>
      <c r="GJ802" s="12"/>
      <c r="GK802" s="12"/>
      <c r="GL802" s="12"/>
      <c r="GM802" s="12"/>
      <c r="GN802" s="12"/>
      <c r="GO802" s="12"/>
      <c r="GP802" s="12"/>
      <c r="GQ802" s="12"/>
      <c r="GR802" s="12"/>
      <c r="GS802" s="12"/>
      <c r="GT802" s="12"/>
      <c r="GU802" s="12"/>
      <c r="GV802" s="12"/>
      <c r="GW802" s="12"/>
      <c r="GX802" s="12"/>
      <c r="GY802" s="12"/>
      <c r="GZ802" s="12"/>
      <c r="HA802" s="12"/>
      <c r="HB802" s="12"/>
      <c r="HC802" s="12"/>
      <c r="HD802" s="12"/>
      <c r="HE802" s="12"/>
      <c r="HF802" s="12"/>
      <c r="HG802" s="12"/>
      <c r="HH802" s="12"/>
      <c r="HI802" s="12"/>
      <c r="HJ802" s="12"/>
      <c r="HK802" s="12"/>
      <c r="HL802" s="12"/>
      <c r="HM802" s="12"/>
      <c r="HN802" s="12"/>
      <c r="HO802" s="12"/>
      <c r="HP802" s="12"/>
      <c r="HQ802" s="12"/>
      <c r="HR802" s="12"/>
      <c r="HS802" s="12"/>
      <c r="HT802" s="12"/>
      <c r="HU802" s="12"/>
      <c r="HV802" s="12"/>
      <c r="HW802" s="12"/>
      <c r="HX802" s="12"/>
      <c r="HY802" s="12"/>
    </row>
    <row r="803" spans="1:233" x14ac:dyDescent="0.3">
      <c r="A803" s="88"/>
      <c r="B803" s="88"/>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c r="FS803" s="12"/>
      <c r="FT803" s="12"/>
      <c r="FU803" s="12"/>
      <c r="FV803" s="12"/>
      <c r="FW803" s="12"/>
      <c r="FX803" s="12"/>
      <c r="FY803" s="12"/>
      <c r="FZ803" s="12"/>
      <c r="GA803" s="12"/>
      <c r="GB803" s="12"/>
      <c r="GC803" s="12"/>
      <c r="GD803" s="12"/>
      <c r="GE803" s="12"/>
      <c r="GF803" s="12"/>
      <c r="GG803" s="12"/>
      <c r="GH803" s="12"/>
      <c r="GI803" s="12"/>
      <c r="GJ803" s="12"/>
      <c r="GK803" s="12"/>
      <c r="GL803" s="12"/>
      <c r="GM803" s="12"/>
      <c r="GN803" s="12"/>
      <c r="GO803" s="12"/>
      <c r="GP803" s="12"/>
      <c r="GQ803" s="12"/>
      <c r="GR803" s="12"/>
      <c r="GS803" s="12"/>
      <c r="GT803" s="12"/>
      <c r="GU803" s="12"/>
      <c r="GV803" s="12"/>
      <c r="GW803" s="12"/>
      <c r="GX803" s="12"/>
      <c r="GY803" s="12"/>
      <c r="GZ803" s="12"/>
      <c r="HA803" s="12"/>
      <c r="HB803" s="12"/>
      <c r="HC803" s="12"/>
      <c r="HD803" s="12"/>
      <c r="HE803" s="12"/>
      <c r="HF803" s="12"/>
      <c r="HG803" s="12"/>
      <c r="HH803" s="12"/>
      <c r="HI803" s="12"/>
      <c r="HJ803" s="12"/>
      <c r="HK803" s="12"/>
      <c r="HL803" s="12"/>
      <c r="HM803" s="12"/>
      <c r="HN803" s="12"/>
      <c r="HO803" s="12"/>
      <c r="HP803" s="12"/>
      <c r="HQ803" s="12"/>
      <c r="HR803" s="12"/>
      <c r="HS803" s="12"/>
      <c r="HT803" s="12"/>
      <c r="HU803" s="12"/>
      <c r="HV803" s="12"/>
      <c r="HW803" s="12"/>
      <c r="HX803" s="12"/>
      <c r="HY803" s="12"/>
    </row>
    <row r="804" spans="1:233" x14ac:dyDescent="0.3">
      <c r="A804" s="88"/>
      <c r="B804" s="88"/>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c r="FS804" s="12"/>
      <c r="FT804" s="12"/>
      <c r="FU804" s="12"/>
      <c r="FV804" s="12"/>
      <c r="FW804" s="12"/>
      <c r="FX804" s="12"/>
      <c r="FY804" s="12"/>
      <c r="FZ804" s="12"/>
      <c r="GA804" s="12"/>
      <c r="GB804" s="12"/>
      <c r="GC804" s="12"/>
      <c r="GD804" s="12"/>
      <c r="GE804" s="12"/>
      <c r="GF804" s="12"/>
      <c r="GG804" s="12"/>
      <c r="GH804" s="12"/>
      <c r="GI804" s="12"/>
      <c r="GJ804" s="12"/>
      <c r="GK804" s="12"/>
      <c r="GL804" s="12"/>
      <c r="GM804" s="12"/>
      <c r="GN804" s="12"/>
      <c r="GO804" s="12"/>
      <c r="GP804" s="12"/>
      <c r="GQ804" s="12"/>
      <c r="GR804" s="12"/>
      <c r="GS804" s="12"/>
      <c r="GT804" s="12"/>
      <c r="GU804" s="12"/>
      <c r="GV804" s="12"/>
      <c r="GW804" s="12"/>
      <c r="GX804" s="12"/>
      <c r="GY804" s="12"/>
      <c r="GZ804" s="12"/>
      <c r="HA804" s="12"/>
      <c r="HB804" s="12"/>
      <c r="HC804" s="12"/>
      <c r="HD804" s="12"/>
      <c r="HE804" s="12"/>
      <c r="HF804" s="12"/>
      <c r="HG804" s="12"/>
      <c r="HH804" s="12"/>
      <c r="HI804" s="12"/>
      <c r="HJ804" s="12"/>
      <c r="HK804" s="12"/>
      <c r="HL804" s="12"/>
      <c r="HM804" s="12"/>
      <c r="HN804" s="12"/>
      <c r="HO804" s="12"/>
      <c r="HP804" s="12"/>
      <c r="HQ804" s="12"/>
      <c r="HR804" s="12"/>
      <c r="HS804" s="12"/>
      <c r="HT804" s="12"/>
      <c r="HU804" s="12"/>
      <c r="HV804" s="12"/>
      <c r="HW804" s="12"/>
      <c r="HX804" s="12"/>
      <c r="HY804" s="12"/>
    </row>
    <row r="805" spans="1:233" x14ac:dyDescent="0.3">
      <c r="A805" s="88"/>
      <c r="B805" s="88"/>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s="12"/>
      <c r="DY805" s="12"/>
      <c r="DZ805" s="12"/>
      <c r="EA805" s="12"/>
      <c r="EB805" s="12"/>
      <c r="EC805" s="12"/>
      <c r="ED805" s="12"/>
      <c r="EE805" s="12"/>
      <c r="EF805" s="12"/>
      <c r="EG805" s="12"/>
      <c r="EH805" s="12"/>
      <c r="EI805" s="12"/>
      <c r="EJ805" s="12"/>
      <c r="EK805" s="12"/>
      <c r="EL805" s="12"/>
      <c r="EM805" s="12"/>
      <c r="EN805" s="12"/>
      <c r="EO805" s="12"/>
      <c r="EP805" s="12"/>
      <c r="EQ805" s="12"/>
      <c r="ER805" s="12"/>
      <c r="ES805" s="12"/>
      <c r="ET805" s="12"/>
      <c r="EU805" s="12"/>
      <c r="EV805" s="12"/>
      <c r="EW805" s="12"/>
      <c r="EX805" s="12"/>
      <c r="EY805" s="12"/>
      <c r="EZ805" s="12"/>
      <c r="FA805" s="12"/>
      <c r="FB805" s="12"/>
      <c r="FC805" s="12"/>
      <c r="FD805" s="12"/>
      <c r="FE805" s="12"/>
      <c r="FF805" s="12"/>
      <c r="FG805" s="12"/>
      <c r="FH805" s="12"/>
      <c r="FI805" s="12"/>
      <c r="FJ805" s="12"/>
      <c r="FK805" s="12"/>
      <c r="FL805" s="12"/>
      <c r="FM805" s="12"/>
      <c r="FN805" s="12"/>
      <c r="FO805" s="12"/>
      <c r="FP805" s="12"/>
      <c r="FQ805" s="12"/>
      <c r="FR805" s="12"/>
      <c r="FS805" s="12"/>
      <c r="FT805" s="12"/>
      <c r="FU805" s="12"/>
      <c r="FV805" s="12"/>
      <c r="FW805" s="12"/>
      <c r="FX805" s="12"/>
      <c r="FY805" s="12"/>
      <c r="FZ805" s="12"/>
      <c r="GA805" s="12"/>
      <c r="GB805" s="12"/>
      <c r="GC805" s="12"/>
      <c r="GD805" s="12"/>
      <c r="GE805" s="12"/>
      <c r="GF805" s="12"/>
      <c r="GG805" s="12"/>
      <c r="GH805" s="12"/>
      <c r="GI805" s="12"/>
      <c r="GJ805" s="12"/>
      <c r="GK805" s="12"/>
      <c r="GL805" s="12"/>
      <c r="GM805" s="12"/>
      <c r="GN805" s="12"/>
      <c r="GO805" s="12"/>
      <c r="GP805" s="12"/>
      <c r="GQ805" s="12"/>
      <c r="GR805" s="12"/>
      <c r="GS805" s="12"/>
      <c r="GT805" s="12"/>
      <c r="GU805" s="12"/>
      <c r="GV805" s="12"/>
      <c r="GW805" s="12"/>
      <c r="GX805" s="12"/>
      <c r="GY805" s="12"/>
      <c r="GZ805" s="12"/>
      <c r="HA805" s="12"/>
      <c r="HB805" s="12"/>
      <c r="HC805" s="12"/>
      <c r="HD805" s="12"/>
      <c r="HE805" s="12"/>
      <c r="HF805" s="12"/>
      <c r="HG805" s="12"/>
      <c r="HH805" s="12"/>
      <c r="HI805" s="12"/>
      <c r="HJ805" s="12"/>
      <c r="HK805" s="12"/>
      <c r="HL805" s="12"/>
      <c r="HM805" s="12"/>
      <c r="HN805" s="12"/>
      <c r="HO805" s="12"/>
      <c r="HP805" s="12"/>
      <c r="HQ805" s="12"/>
      <c r="HR805" s="12"/>
      <c r="HS805" s="12"/>
      <c r="HT805" s="12"/>
      <c r="HU805" s="12"/>
      <c r="HV805" s="12"/>
      <c r="HW805" s="12"/>
      <c r="HX805" s="12"/>
      <c r="HY805" s="12"/>
    </row>
    <row r="806" spans="1:233" x14ac:dyDescent="0.3">
      <c r="A806" s="88"/>
      <c r="B806" s="88"/>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c r="DB806" s="12"/>
      <c r="DC806" s="12"/>
      <c r="DD806" s="12"/>
      <c r="DE806" s="12"/>
      <c r="DF806" s="12"/>
      <c r="DG806" s="12"/>
      <c r="DH806" s="12"/>
      <c r="DI806" s="12"/>
      <c r="DJ806" s="12"/>
      <c r="DK806" s="12"/>
      <c r="DL806" s="12"/>
      <c r="DM806" s="12"/>
      <c r="DN806" s="12"/>
      <c r="DO806" s="12"/>
      <c r="DP806" s="12"/>
      <c r="DQ806" s="12"/>
      <c r="DR806" s="12"/>
      <c r="DS806" s="12"/>
      <c r="DT806" s="12"/>
      <c r="DU806" s="12"/>
      <c r="DV806" s="12"/>
      <c r="DW806" s="12"/>
      <c r="DX806" s="12"/>
      <c r="DY806" s="12"/>
      <c r="DZ806" s="12"/>
      <c r="EA806" s="12"/>
      <c r="EB806" s="12"/>
      <c r="EC806" s="12"/>
      <c r="ED806" s="12"/>
      <c r="EE806" s="12"/>
      <c r="EF806" s="12"/>
      <c r="EG806" s="12"/>
      <c r="EH806" s="12"/>
      <c r="EI806" s="12"/>
      <c r="EJ806" s="12"/>
      <c r="EK806" s="12"/>
      <c r="EL806" s="12"/>
      <c r="EM806" s="12"/>
      <c r="EN806" s="12"/>
      <c r="EO806" s="12"/>
      <c r="EP806" s="12"/>
      <c r="EQ806" s="12"/>
      <c r="ER806" s="12"/>
      <c r="ES806" s="12"/>
      <c r="ET806" s="12"/>
      <c r="EU806" s="12"/>
      <c r="EV806" s="12"/>
      <c r="EW806" s="12"/>
      <c r="EX806" s="12"/>
      <c r="EY806" s="12"/>
      <c r="EZ806" s="12"/>
      <c r="FA806" s="12"/>
      <c r="FB806" s="12"/>
      <c r="FC806" s="12"/>
      <c r="FD806" s="12"/>
      <c r="FE806" s="12"/>
      <c r="FF806" s="12"/>
      <c r="FG806" s="12"/>
      <c r="FH806" s="12"/>
      <c r="FI806" s="12"/>
      <c r="FJ806" s="12"/>
      <c r="FK806" s="12"/>
      <c r="FL806" s="12"/>
      <c r="FM806" s="12"/>
      <c r="FN806" s="12"/>
      <c r="FO806" s="12"/>
      <c r="FP806" s="12"/>
      <c r="FQ806" s="12"/>
      <c r="FR806" s="12"/>
      <c r="FS806" s="12"/>
      <c r="FT806" s="12"/>
      <c r="FU806" s="12"/>
      <c r="FV806" s="12"/>
      <c r="FW806" s="12"/>
      <c r="FX806" s="12"/>
      <c r="FY806" s="12"/>
      <c r="FZ806" s="12"/>
      <c r="GA806" s="12"/>
      <c r="GB806" s="12"/>
      <c r="GC806" s="12"/>
      <c r="GD806" s="12"/>
      <c r="GE806" s="12"/>
      <c r="GF806" s="12"/>
      <c r="GG806" s="12"/>
      <c r="GH806" s="12"/>
      <c r="GI806" s="12"/>
      <c r="GJ806" s="12"/>
      <c r="GK806" s="12"/>
      <c r="GL806" s="12"/>
      <c r="GM806" s="12"/>
      <c r="GN806" s="12"/>
      <c r="GO806" s="12"/>
      <c r="GP806" s="12"/>
      <c r="GQ806" s="12"/>
      <c r="GR806" s="12"/>
      <c r="GS806" s="12"/>
      <c r="GT806" s="12"/>
      <c r="GU806" s="12"/>
      <c r="GV806" s="12"/>
      <c r="GW806" s="12"/>
      <c r="GX806" s="12"/>
      <c r="GY806" s="12"/>
      <c r="GZ806" s="12"/>
      <c r="HA806" s="12"/>
      <c r="HB806" s="12"/>
      <c r="HC806" s="12"/>
      <c r="HD806" s="12"/>
      <c r="HE806" s="12"/>
      <c r="HF806" s="12"/>
      <c r="HG806" s="12"/>
      <c r="HH806" s="12"/>
      <c r="HI806" s="12"/>
      <c r="HJ806" s="12"/>
      <c r="HK806" s="12"/>
      <c r="HL806" s="12"/>
      <c r="HM806" s="12"/>
      <c r="HN806" s="12"/>
      <c r="HO806" s="12"/>
      <c r="HP806" s="12"/>
      <c r="HQ806" s="12"/>
      <c r="HR806" s="12"/>
      <c r="HS806" s="12"/>
      <c r="HT806" s="12"/>
      <c r="HU806" s="12"/>
      <c r="HV806" s="12"/>
      <c r="HW806" s="12"/>
      <c r="HX806" s="12"/>
      <c r="HY806" s="12"/>
    </row>
    <row r="807" spans="1:233" x14ac:dyDescent="0.3">
      <c r="A807" s="88"/>
      <c r="B807" s="88"/>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12"/>
      <c r="DG807" s="12"/>
      <c r="DH807" s="12"/>
      <c r="DI807" s="12"/>
      <c r="DJ807" s="12"/>
      <c r="DK807" s="12"/>
      <c r="DL807" s="12"/>
      <c r="DM807" s="12"/>
      <c r="DN807" s="12"/>
      <c r="DO807" s="12"/>
      <c r="DP807" s="12"/>
      <c r="DQ807" s="12"/>
      <c r="DR807" s="12"/>
      <c r="DS807" s="12"/>
      <c r="DT807" s="12"/>
      <c r="DU807" s="12"/>
      <c r="DV807" s="12"/>
      <c r="DW807" s="12"/>
      <c r="DX807" s="12"/>
      <c r="DY807" s="12"/>
      <c r="DZ807" s="12"/>
      <c r="EA807" s="12"/>
      <c r="EB807" s="12"/>
      <c r="EC807" s="12"/>
      <c r="ED807" s="12"/>
      <c r="EE807" s="12"/>
      <c r="EF807" s="12"/>
      <c r="EG807" s="12"/>
      <c r="EH807" s="12"/>
      <c r="EI807" s="12"/>
      <c r="EJ807" s="12"/>
      <c r="EK807" s="12"/>
      <c r="EL807" s="12"/>
      <c r="EM807" s="12"/>
      <c r="EN807" s="12"/>
      <c r="EO807" s="12"/>
      <c r="EP807" s="12"/>
      <c r="EQ807" s="12"/>
      <c r="ER807" s="12"/>
      <c r="ES807" s="12"/>
      <c r="ET807" s="12"/>
      <c r="EU807" s="12"/>
      <c r="EV807" s="12"/>
      <c r="EW807" s="12"/>
      <c r="EX807" s="12"/>
      <c r="EY807" s="12"/>
      <c r="EZ807" s="12"/>
      <c r="FA807" s="12"/>
      <c r="FB807" s="12"/>
      <c r="FC807" s="12"/>
      <c r="FD807" s="12"/>
      <c r="FE807" s="12"/>
      <c r="FF807" s="12"/>
      <c r="FG807" s="12"/>
      <c r="FH807" s="12"/>
      <c r="FI807" s="12"/>
      <c r="FJ807" s="12"/>
      <c r="FK807" s="12"/>
      <c r="FL807" s="12"/>
      <c r="FM807" s="12"/>
      <c r="FN807" s="12"/>
      <c r="FO807" s="12"/>
      <c r="FP807" s="12"/>
      <c r="FQ807" s="12"/>
      <c r="FR807" s="12"/>
      <c r="FS807" s="12"/>
      <c r="FT807" s="12"/>
      <c r="FU807" s="12"/>
      <c r="FV807" s="12"/>
      <c r="FW807" s="12"/>
      <c r="FX807" s="12"/>
      <c r="FY807" s="12"/>
      <c r="FZ807" s="12"/>
      <c r="GA807" s="12"/>
      <c r="GB807" s="12"/>
      <c r="GC807" s="12"/>
      <c r="GD807" s="12"/>
      <c r="GE807" s="12"/>
      <c r="GF807" s="12"/>
      <c r="GG807" s="12"/>
      <c r="GH807" s="12"/>
      <c r="GI807" s="12"/>
      <c r="GJ807" s="12"/>
      <c r="GK807" s="12"/>
      <c r="GL807" s="12"/>
      <c r="GM807" s="12"/>
      <c r="GN807" s="12"/>
      <c r="GO807" s="12"/>
      <c r="GP807" s="12"/>
      <c r="GQ807" s="12"/>
      <c r="GR807" s="12"/>
      <c r="GS807" s="12"/>
      <c r="GT807" s="12"/>
      <c r="GU807" s="12"/>
      <c r="GV807" s="12"/>
      <c r="GW807" s="12"/>
      <c r="GX807" s="12"/>
      <c r="GY807" s="12"/>
      <c r="GZ807" s="12"/>
      <c r="HA807" s="12"/>
      <c r="HB807" s="12"/>
      <c r="HC807" s="12"/>
      <c r="HD807" s="12"/>
      <c r="HE807" s="12"/>
      <c r="HF807" s="12"/>
      <c r="HG807" s="12"/>
      <c r="HH807" s="12"/>
      <c r="HI807" s="12"/>
      <c r="HJ807" s="12"/>
      <c r="HK807" s="12"/>
      <c r="HL807" s="12"/>
      <c r="HM807" s="12"/>
      <c r="HN807" s="12"/>
      <c r="HO807" s="12"/>
      <c r="HP807" s="12"/>
      <c r="HQ807" s="12"/>
      <c r="HR807" s="12"/>
      <c r="HS807" s="12"/>
      <c r="HT807" s="12"/>
      <c r="HU807" s="12"/>
      <c r="HV807" s="12"/>
      <c r="HW807" s="12"/>
      <c r="HX807" s="12"/>
      <c r="HY807" s="12"/>
    </row>
    <row r="808" spans="1:233" x14ac:dyDescent="0.3">
      <c r="A808" s="88"/>
      <c r="B808" s="88"/>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c r="FS808" s="12"/>
      <c r="FT808" s="12"/>
      <c r="FU808" s="12"/>
      <c r="FV808" s="12"/>
      <c r="FW808" s="12"/>
      <c r="FX808" s="12"/>
      <c r="FY808" s="12"/>
      <c r="FZ808" s="12"/>
      <c r="GA808" s="12"/>
      <c r="GB808" s="12"/>
      <c r="GC808" s="12"/>
      <c r="GD808" s="12"/>
      <c r="GE808" s="12"/>
      <c r="GF808" s="12"/>
      <c r="GG808" s="12"/>
      <c r="GH808" s="12"/>
      <c r="GI808" s="12"/>
      <c r="GJ808" s="12"/>
      <c r="GK808" s="12"/>
      <c r="GL808" s="12"/>
      <c r="GM808" s="12"/>
      <c r="GN808" s="12"/>
      <c r="GO808" s="12"/>
      <c r="GP808" s="12"/>
      <c r="GQ808" s="12"/>
      <c r="GR808" s="12"/>
      <c r="GS808" s="12"/>
      <c r="GT808" s="12"/>
      <c r="GU808" s="12"/>
      <c r="GV808" s="12"/>
      <c r="GW808" s="12"/>
      <c r="GX808" s="12"/>
      <c r="GY808" s="12"/>
      <c r="GZ808" s="12"/>
      <c r="HA808" s="12"/>
      <c r="HB808" s="12"/>
      <c r="HC808" s="12"/>
      <c r="HD808" s="12"/>
      <c r="HE808" s="12"/>
      <c r="HF808" s="12"/>
      <c r="HG808" s="12"/>
      <c r="HH808" s="12"/>
      <c r="HI808" s="12"/>
      <c r="HJ808" s="12"/>
      <c r="HK808" s="12"/>
      <c r="HL808" s="12"/>
      <c r="HM808" s="12"/>
      <c r="HN808" s="12"/>
      <c r="HO808" s="12"/>
      <c r="HP808" s="12"/>
      <c r="HQ808" s="12"/>
      <c r="HR808" s="12"/>
      <c r="HS808" s="12"/>
      <c r="HT808" s="12"/>
      <c r="HU808" s="12"/>
      <c r="HV808" s="12"/>
      <c r="HW808" s="12"/>
      <c r="HX808" s="12"/>
      <c r="HY808" s="12"/>
    </row>
    <row r="809" spans="1:233" x14ac:dyDescent="0.3">
      <c r="A809" s="88"/>
      <c r="B809" s="88"/>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c r="GG809" s="12"/>
      <c r="GH809" s="12"/>
      <c r="GI809" s="12"/>
      <c r="GJ809" s="12"/>
      <c r="GK809" s="12"/>
      <c r="GL809" s="12"/>
      <c r="GM809" s="12"/>
      <c r="GN809" s="12"/>
      <c r="GO809" s="12"/>
      <c r="GP809" s="12"/>
      <c r="GQ809" s="12"/>
      <c r="GR809" s="12"/>
      <c r="GS809" s="12"/>
      <c r="GT809" s="12"/>
      <c r="GU809" s="12"/>
      <c r="GV809" s="12"/>
      <c r="GW809" s="12"/>
      <c r="GX809" s="12"/>
      <c r="GY809" s="12"/>
      <c r="GZ809" s="12"/>
      <c r="HA809" s="12"/>
      <c r="HB809" s="12"/>
      <c r="HC809" s="12"/>
      <c r="HD809" s="12"/>
      <c r="HE809" s="12"/>
      <c r="HF809" s="12"/>
      <c r="HG809" s="12"/>
      <c r="HH809" s="12"/>
      <c r="HI809" s="12"/>
      <c r="HJ809" s="12"/>
      <c r="HK809" s="12"/>
      <c r="HL809" s="12"/>
      <c r="HM809" s="12"/>
      <c r="HN809" s="12"/>
      <c r="HO809" s="12"/>
      <c r="HP809" s="12"/>
      <c r="HQ809" s="12"/>
      <c r="HR809" s="12"/>
      <c r="HS809" s="12"/>
      <c r="HT809" s="12"/>
      <c r="HU809" s="12"/>
      <c r="HV809" s="12"/>
      <c r="HW809" s="12"/>
      <c r="HX809" s="12"/>
      <c r="HY809" s="12"/>
    </row>
    <row r="810" spans="1:233" x14ac:dyDescent="0.3">
      <c r="A810" s="88"/>
      <c r="B810" s="88"/>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c r="FS810" s="12"/>
      <c r="FT810" s="12"/>
      <c r="FU810" s="12"/>
      <c r="FV810" s="12"/>
      <c r="FW810" s="12"/>
      <c r="FX810" s="12"/>
      <c r="FY810" s="12"/>
      <c r="FZ810" s="12"/>
      <c r="GA810" s="12"/>
      <c r="GB810" s="12"/>
      <c r="GC810" s="12"/>
      <c r="GD810" s="12"/>
      <c r="GE810" s="12"/>
      <c r="GF810" s="12"/>
      <c r="GG810" s="12"/>
      <c r="GH810" s="12"/>
      <c r="GI810" s="12"/>
      <c r="GJ810" s="12"/>
      <c r="GK810" s="12"/>
      <c r="GL810" s="12"/>
      <c r="GM810" s="12"/>
      <c r="GN810" s="12"/>
      <c r="GO810" s="12"/>
      <c r="GP810" s="12"/>
      <c r="GQ810" s="12"/>
      <c r="GR810" s="12"/>
      <c r="GS810" s="12"/>
      <c r="GT810" s="12"/>
      <c r="GU810" s="12"/>
      <c r="GV810" s="12"/>
      <c r="GW810" s="12"/>
      <c r="GX810" s="12"/>
      <c r="GY810" s="12"/>
      <c r="GZ810" s="12"/>
      <c r="HA810" s="12"/>
      <c r="HB810" s="12"/>
      <c r="HC810" s="12"/>
      <c r="HD810" s="12"/>
      <c r="HE810" s="12"/>
      <c r="HF810" s="12"/>
      <c r="HG810" s="12"/>
      <c r="HH810" s="12"/>
      <c r="HI810" s="12"/>
      <c r="HJ810" s="12"/>
      <c r="HK810" s="12"/>
      <c r="HL810" s="12"/>
      <c r="HM810" s="12"/>
      <c r="HN810" s="12"/>
      <c r="HO810" s="12"/>
      <c r="HP810" s="12"/>
      <c r="HQ810" s="12"/>
      <c r="HR810" s="12"/>
      <c r="HS810" s="12"/>
      <c r="HT810" s="12"/>
      <c r="HU810" s="12"/>
      <c r="HV810" s="12"/>
      <c r="HW810" s="12"/>
      <c r="HX810" s="12"/>
      <c r="HY810" s="12"/>
    </row>
    <row r="811" spans="1:233" x14ac:dyDescent="0.3">
      <c r="A811" s="88"/>
      <c r="B811" s="88"/>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12"/>
      <c r="DG811" s="12"/>
      <c r="DH811" s="12"/>
      <c r="DI811" s="12"/>
      <c r="DJ811" s="12"/>
      <c r="DK811" s="12"/>
      <c r="DL811" s="12"/>
      <c r="DM811" s="12"/>
      <c r="DN811" s="12"/>
      <c r="DO811" s="12"/>
      <c r="DP811" s="12"/>
      <c r="DQ811" s="12"/>
      <c r="DR811" s="12"/>
      <c r="DS811" s="12"/>
      <c r="DT811" s="12"/>
      <c r="DU811" s="12"/>
      <c r="DV811" s="12"/>
      <c r="DW811" s="1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12"/>
      <c r="FC811" s="12"/>
      <c r="FD811" s="12"/>
      <c r="FE811" s="12"/>
      <c r="FF811" s="12"/>
      <c r="FG811" s="12"/>
      <c r="FH811" s="12"/>
      <c r="FI811" s="12"/>
      <c r="FJ811" s="12"/>
      <c r="FK811" s="12"/>
      <c r="FL811" s="12"/>
      <c r="FM811" s="12"/>
      <c r="FN811" s="12"/>
      <c r="FO811" s="12"/>
      <c r="FP811" s="12"/>
      <c r="FQ811" s="12"/>
      <c r="FR811" s="12"/>
      <c r="FS811" s="12"/>
      <c r="FT811" s="12"/>
      <c r="FU811" s="12"/>
      <c r="FV811" s="12"/>
      <c r="FW811" s="12"/>
      <c r="FX811" s="12"/>
      <c r="FY811" s="12"/>
      <c r="FZ811" s="12"/>
      <c r="GA811" s="12"/>
      <c r="GB811" s="12"/>
      <c r="GC811" s="12"/>
      <c r="GD811" s="12"/>
      <c r="GE811" s="12"/>
      <c r="GF811" s="12"/>
      <c r="GG811" s="12"/>
      <c r="GH811" s="12"/>
      <c r="GI811" s="12"/>
      <c r="GJ811" s="12"/>
      <c r="GK811" s="12"/>
      <c r="GL811" s="12"/>
      <c r="GM811" s="12"/>
      <c r="GN811" s="12"/>
      <c r="GO811" s="12"/>
      <c r="GP811" s="12"/>
      <c r="GQ811" s="12"/>
      <c r="GR811" s="12"/>
      <c r="GS811" s="12"/>
      <c r="GT811" s="12"/>
      <c r="GU811" s="12"/>
      <c r="GV811" s="12"/>
      <c r="GW811" s="12"/>
      <c r="GX811" s="12"/>
      <c r="GY811" s="12"/>
      <c r="GZ811" s="12"/>
      <c r="HA811" s="12"/>
      <c r="HB811" s="12"/>
      <c r="HC811" s="12"/>
      <c r="HD811" s="12"/>
      <c r="HE811" s="12"/>
      <c r="HF811" s="12"/>
      <c r="HG811" s="12"/>
      <c r="HH811" s="12"/>
      <c r="HI811" s="12"/>
      <c r="HJ811" s="12"/>
      <c r="HK811" s="12"/>
      <c r="HL811" s="12"/>
      <c r="HM811" s="12"/>
      <c r="HN811" s="12"/>
      <c r="HO811" s="12"/>
      <c r="HP811" s="12"/>
      <c r="HQ811" s="12"/>
      <c r="HR811" s="12"/>
      <c r="HS811" s="12"/>
      <c r="HT811" s="12"/>
      <c r="HU811" s="12"/>
      <c r="HV811" s="12"/>
      <c r="HW811" s="12"/>
      <c r="HX811" s="12"/>
      <c r="HY811" s="12"/>
    </row>
    <row r="812" spans="1:233" x14ac:dyDescent="0.3">
      <c r="A812" s="88"/>
      <c r="B812" s="88"/>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c r="GG812" s="12"/>
      <c r="GH812" s="12"/>
      <c r="GI812" s="12"/>
      <c r="GJ812" s="12"/>
      <c r="GK812" s="12"/>
      <c r="GL812" s="12"/>
      <c r="GM812" s="12"/>
      <c r="GN812" s="12"/>
      <c r="GO812" s="12"/>
      <c r="GP812" s="12"/>
      <c r="GQ812" s="12"/>
      <c r="GR812" s="12"/>
      <c r="GS812" s="12"/>
      <c r="GT812" s="12"/>
      <c r="GU812" s="12"/>
      <c r="GV812" s="12"/>
      <c r="GW812" s="12"/>
      <c r="GX812" s="12"/>
      <c r="GY812" s="12"/>
      <c r="GZ812" s="12"/>
      <c r="HA812" s="12"/>
      <c r="HB812" s="12"/>
      <c r="HC812" s="12"/>
      <c r="HD812" s="12"/>
      <c r="HE812" s="12"/>
      <c r="HF812" s="12"/>
      <c r="HG812" s="12"/>
      <c r="HH812" s="12"/>
      <c r="HI812" s="12"/>
      <c r="HJ812" s="12"/>
      <c r="HK812" s="12"/>
      <c r="HL812" s="12"/>
      <c r="HM812" s="12"/>
      <c r="HN812" s="12"/>
      <c r="HO812" s="12"/>
      <c r="HP812" s="12"/>
      <c r="HQ812" s="12"/>
      <c r="HR812" s="12"/>
      <c r="HS812" s="12"/>
      <c r="HT812" s="12"/>
      <c r="HU812" s="12"/>
      <c r="HV812" s="12"/>
      <c r="HW812" s="12"/>
      <c r="HX812" s="12"/>
      <c r="HY812" s="12"/>
    </row>
    <row r="813" spans="1:233" x14ac:dyDescent="0.3">
      <c r="A813" s="88"/>
      <c r="B813" s="88"/>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c r="FS813" s="12"/>
      <c r="FT813" s="12"/>
      <c r="FU813" s="12"/>
      <c r="FV813" s="12"/>
      <c r="FW813" s="12"/>
      <c r="FX813" s="12"/>
      <c r="FY813" s="12"/>
      <c r="FZ813" s="12"/>
      <c r="GA813" s="12"/>
      <c r="GB813" s="12"/>
      <c r="GC813" s="12"/>
      <c r="GD813" s="12"/>
      <c r="GE813" s="12"/>
      <c r="GF813" s="12"/>
      <c r="GG813" s="12"/>
      <c r="GH813" s="12"/>
      <c r="GI813" s="12"/>
      <c r="GJ813" s="12"/>
      <c r="GK813" s="12"/>
      <c r="GL813" s="12"/>
      <c r="GM813" s="12"/>
      <c r="GN813" s="12"/>
      <c r="GO813" s="12"/>
      <c r="GP813" s="12"/>
      <c r="GQ813" s="12"/>
      <c r="GR813" s="12"/>
      <c r="GS813" s="12"/>
      <c r="GT813" s="12"/>
      <c r="GU813" s="12"/>
      <c r="GV813" s="12"/>
      <c r="GW813" s="12"/>
      <c r="GX813" s="12"/>
      <c r="GY813" s="12"/>
      <c r="GZ813" s="12"/>
      <c r="HA813" s="12"/>
      <c r="HB813" s="12"/>
      <c r="HC813" s="12"/>
      <c r="HD813" s="12"/>
      <c r="HE813" s="12"/>
      <c r="HF813" s="12"/>
      <c r="HG813" s="12"/>
      <c r="HH813" s="12"/>
      <c r="HI813" s="12"/>
      <c r="HJ813" s="12"/>
      <c r="HK813" s="12"/>
      <c r="HL813" s="12"/>
      <c r="HM813" s="12"/>
      <c r="HN813" s="12"/>
      <c r="HO813" s="12"/>
      <c r="HP813" s="12"/>
      <c r="HQ813" s="12"/>
      <c r="HR813" s="12"/>
      <c r="HS813" s="12"/>
      <c r="HT813" s="12"/>
      <c r="HU813" s="12"/>
      <c r="HV813" s="12"/>
      <c r="HW813" s="12"/>
      <c r="HX813" s="12"/>
      <c r="HY813" s="12"/>
    </row>
    <row r="814" spans="1:233" x14ac:dyDescent="0.3">
      <c r="A814" s="88"/>
      <c r="B814" s="88"/>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c r="FS814" s="12"/>
      <c r="FT814" s="12"/>
      <c r="FU814" s="12"/>
      <c r="FV814" s="12"/>
      <c r="FW814" s="12"/>
      <c r="FX814" s="12"/>
      <c r="FY814" s="12"/>
      <c r="FZ814" s="12"/>
      <c r="GA814" s="12"/>
      <c r="GB814" s="12"/>
      <c r="GC814" s="12"/>
      <c r="GD814" s="12"/>
      <c r="GE814" s="12"/>
      <c r="GF814" s="12"/>
      <c r="GG814" s="12"/>
      <c r="GH814" s="12"/>
      <c r="GI814" s="12"/>
      <c r="GJ814" s="12"/>
      <c r="GK814" s="12"/>
      <c r="GL814" s="12"/>
      <c r="GM814" s="12"/>
      <c r="GN814" s="12"/>
      <c r="GO814" s="12"/>
      <c r="GP814" s="12"/>
      <c r="GQ814" s="12"/>
      <c r="GR814" s="12"/>
      <c r="GS814" s="12"/>
      <c r="GT814" s="12"/>
      <c r="GU814" s="12"/>
      <c r="GV814" s="12"/>
      <c r="GW814" s="12"/>
      <c r="GX814" s="12"/>
      <c r="GY814" s="12"/>
      <c r="GZ814" s="12"/>
      <c r="HA814" s="12"/>
      <c r="HB814" s="12"/>
      <c r="HC814" s="12"/>
      <c r="HD814" s="12"/>
      <c r="HE814" s="12"/>
      <c r="HF814" s="12"/>
      <c r="HG814" s="12"/>
      <c r="HH814" s="12"/>
      <c r="HI814" s="12"/>
      <c r="HJ814" s="12"/>
      <c r="HK814" s="12"/>
      <c r="HL814" s="12"/>
      <c r="HM814" s="12"/>
      <c r="HN814" s="12"/>
      <c r="HO814" s="12"/>
      <c r="HP814" s="12"/>
      <c r="HQ814" s="12"/>
      <c r="HR814" s="12"/>
      <c r="HS814" s="12"/>
      <c r="HT814" s="12"/>
      <c r="HU814" s="12"/>
      <c r="HV814" s="12"/>
      <c r="HW814" s="12"/>
      <c r="HX814" s="12"/>
      <c r="HY814" s="12"/>
    </row>
    <row r="815" spans="1:233" x14ac:dyDescent="0.3">
      <c r="A815" s="88"/>
      <c r="B815" s="88"/>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c r="GG815" s="12"/>
      <c r="GH815" s="12"/>
      <c r="GI815" s="12"/>
      <c r="GJ815" s="12"/>
      <c r="GK815" s="12"/>
      <c r="GL815" s="12"/>
      <c r="GM815" s="12"/>
      <c r="GN815" s="12"/>
      <c r="GO815" s="12"/>
      <c r="GP815" s="12"/>
      <c r="GQ815" s="12"/>
      <c r="GR815" s="12"/>
      <c r="GS815" s="12"/>
      <c r="GT815" s="12"/>
      <c r="GU815" s="12"/>
      <c r="GV815" s="12"/>
      <c r="GW815" s="12"/>
      <c r="GX815" s="12"/>
      <c r="GY815" s="12"/>
      <c r="GZ815" s="12"/>
      <c r="HA815" s="12"/>
      <c r="HB815" s="12"/>
      <c r="HC815" s="12"/>
      <c r="HD815" s="12"/>
      <c r="HE815" s="12"/>
      <c r="HF815" s="12"/>
      <c r="HG815" s="12"/>
      <c r="HH815" s="12"/>
      <c r="HI815" s="12"/>
      <c r="HJ815" s="12"/>
      <c r="HK815" s="12"/>
      <c r="HL815" s="12"/>
      <c r="HM815" s="12"/>
      <c r="HN815" s="12"/>
      <c r="HO815" s="12"/>
      <c r="HP815" s="12"/>
      <c r="HQ815" s="12"/>
      <c r="HR815" s="12"/>
      <c r="HS815" s="12"/>
      <c r="HT815" s="12"/>
      <c r="HU815" s="12"/>
      <c r="HV815" s="12"/>
      <c r="HW815" s="12"/>
      <c r="HX815" s="12"/>
      <c r="HY815" s="12"/>
    </row>
    <row r="816" spans="1:233" x14ac:dyDescent="0.3">
      <c r="A816" s="88"/>
      <c r="B816" s="88"/>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c r="FS816" s="12"/>
      <c r="FT816" s="12"/>
      <c r="FU816" s="12"/>
      <c r="FV816" s="12"/>
      <c r="FW816" s="12"/>
      <c r="FX816" s="12"/>
      <c r="FY816" s="12"/>
      <c r="FZ816" s="12"/>
      <c r="GA816" s="12"/>
      <c r="GB816" s="12"/>
      <c r="GC816" s="12"/>
      <c r="GD816" s="12"/>
      <c r="GE816" s="12"/>
      <c r="GF816" s="12"/>
      <c r="GG816" s="12"/>
      <c r="GH816" s="12"/>
      <c r="GI816" s="12"/>
      <c r="GJ816" s="12"/>
      <c r="GK816" s="12"/>
      <c r="GL816" s="12"/>
      <c r="GM816" s="12"/>
      <c r="GN816" s="12"/>
      <c r="GO816" s="12"/>
      <c r="GP816" s="12"/>
      <c r="GQ816" s="12"/>
      <c r="GR816" s="12"/>
      <c r="GS816" s="12"/>
      <c r="GT816" s="12"/>
      <c r="GU816" s="12"/>
      <c r="GV816" s="12"/>
      <c r="GW816" s="12"/>
      <c r="GX816" s="12"/>
      <c r="GY816" s="12"/>
      <c r="GZ816" s="12"/>
      <c r="HA816" s="12"/>
      <c r="HB816" s="12"/>
      <c r="HC816" s="12"/>
      <c r="HD816" s="12"/>
      <c r="HE816" s="12"/>
      <c r="HF816" s="12"/>
      <c r="HG816" s="12"/>
      <c r="HH816" s="12"/>
      <c r="HI816" s="12"/>
      <c r="HJ816" s="12"/>
      <c r="HK816" s="12"/>
      <c r="HL816" s="12"/>
      <c r="HM816" s="12"/>
      <c r="HN816" s="12"/>
      <c r="HO816" s="12"/>
      <c r="HP816" s="12"/>
      <c r="HQ816" s="12"/>
      <c r="HR816" s="12"/>
      <c r="HS816" s="12"/>
      <c r="HT816" s="12"/>
      <c r="HU816" s="12"/>
      <c r="HV816" s="12"/>
      <c r="HW816" s="12"/>
      <c r="HX816" s="12"/>
      <c r="HY816" s="12"/>
    </row>
    <row r="817" spans="1:233" x14ac:dyDescent="0.3">
      <c r="A817" s="88"/>
      <c r="B817" s="88"/>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c r="FS817" s="12"/>
      <c r="FT817" s="12"/>
      <c r="FU817" s="12"/>
      <c r="FV817" s="12"/>
      <c r="FW817" s="12"/>
      <c r="FX817" s="12"/>
      <c r="FY817" s="12"/>
      <c r="FZ817" s="12"/>
      <c r="GA817" s="12"/>
      <c r="GB817" s="12"/>
      <c r="GC817" s="12"/>
      <c r="GD817" s="12"/>
      <c r="GE817" s="12"/>
      <c r="GF817" s="12"/>
      <c r="GG817" s="12"/>
      <c r="GH817" s="12"/>
      <c r="GI817" s="12"/>
      <c r="GJ817" s="12"/>
      <c r="GK817" s="12"/>
      <c r="GL817" s="12"/>
      <c r="GM817" s="12"/>
      <c r="GN817" s="12"/>
      <c r="GO817" s="12"/>
      <c r="GP817" s="12"/>
      <c r="GQ817" s="12"/>
      <c r="GR817" s="12"/>
      <c r="GS817" s="12"/>
      <c r="GT817" s="12"/>
      <c r="GU817" s="12"/>
      <c r="GV817" s="12"/>
      <c r="GW817" s="12"/>
      <c r="GX817" s="12"/>
      <c r="GY817" s="12"/>
      <c r="GZ817" s="12"/>
      <c r="HA817" s="12"/>
      <c r="HB817" s="12"/>
      <c r="HC817" s="12"/>
      <c r="HD817" s="12"/>
      <c r="HE817" s="12"/>
      <c r="HF817" s="12"/>
      <c r="HG817" s="12"/>
      <c r="HH817" s="12"/>
      <c r="HI817" s="12"/>
      <c r="HJ817" s="12"/>
      <c r="HK817" s="12"/>
      <c r="HL817" s="12"/>
      <c r="HM817" s="12"/>
      <c r="HN817" s="12"/>
      <c r="HO817" s="12"/>
      <c r="HP817" s="12"/>
      <c r="HQ817" s="12"/>
      <c r="HR817" s="12"/>
      <c r="HS817" s="12"/>
      <c r="HT817" s="12"/>
      <c r="HU817" s="12"/>
      <c r="HV817" s="12"/>
      <c r="HW817" s="12"/>
      <c r="HX817" s="12"/>
      <c r="HY817" s="12"/>
    </row>
    <row r="818" spans="1:233" x14ac:dyDescent="0.3">
      <c r="A818" s="88"/>
      <c r="B818" s="88"/>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c r="GG818" s="12"/>
      <c r="GH818" s="12"/>
      <c r="GI818" s="12"/>
      <c r="GJ818" s="12"/>
      <c r="GK818" s="12"/>
      <c r="GL818" s="12"/>
      <c r="GM818" s="12"/>
      <c r="GN818" s="12"/>
      <c r="GO818" s="12"/>
      <c r="GP818" s="12"/>
      <c r="GQ818" s="12"/>
      <c r="GR818" s="12"/>
      <c r="GS818" s="12"/>
      <c r="GT818" s="12"/>
      <c r="GU818" s="12"/>
      <c r="GV818" s="12"/>
      <c r="GW818" s="12"/>
      <c r="GX818" s="12"/>
      <c r="GY818" s="12"/>
      <c r="GZ818" s="12"/>
      <c r="HA818" s="12"/>
      <c r="HB818" s="12"/>
      <c r="HC818" s="12"/>
      <c r="HD818" s="12"/>
      <c r="HE818" s="12"/>
      <c r="HF818" s="12"/>
      <c r="HG818" s="12"/>
      <c r="HH818" s="12"/>
      <c r="HI818" s="12"/>
      <c r="HJ818" s="12"/>
      <c r="HK818" s="12"/>
      <c r="HL818" s="12"/>
      <c r="HM818" s="12"/>
      <c r="HN818" s="12"/>
      <c r="HO818" s="12"/>
      <c r="HP818" s="12"/>
      <c r="HQ818" s="12"/>
      <c r="HR818" s="12"/>
      <c r="HS818" s="12"/>
      <c r="HT818" s="12"/>
      <c r="HU818" s="12"/>
      <c r="HV818" s="12"/>
      <c r="HW818" s="12"/>
      <c r="HX818" s="12"/>
      <c r="HY818" s="12"/>
    </row>
    <row r="819" spans="1:233" x14ac:dyDescent="0.3">
      <c r="A819" s="88"/>
      <c r="B819" s="88"/>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c r="GG819" s="12"/>
      <c r="GH819" s="12"/>
      <c r="GI819" s="12"/>
      <c r="GJ819" s="12"/>
      <c r="GK819" s="12"/>
      <c r="GL819" s="12"/>
      <c r="GM819" s="12"/>
      <c r="GN819" s="12"/>
      <c r="GO819" s="12"/>
      <c r="GP819" s="12"/>
      <c r="GQ819" s="12"/>
      <c r="GR819" s="12"/>
      <c r="GS819" s="12"/>
      <c r="GT819" s="12"/>
      <c r="GU819" s="12"/>
      <c r="GV819" s="12"/>
      <c r="GW819" s="12"/>
      <c r="GX819" s="12"/>
      <c r="GY819" s="12"/>
      <c r="GZ819" s="12"/>
      <c r="HA819" s="12"/>
      <c r="HB819" s="12"/>
      <c r="HC819" s="12"/>
      <c r="HD819" s="12"/>
      <c r="HE819" s="12"/>
      <c r="HF819" s="12"/>
      <c r="HG819" s="12"/>
      <c r="HH819" s="12"/>
      <c r="HI819" s="12"/>
      <c r="HJ819" s="12"/>
      <c r="HK819" s="12"/>
      <c r="HL819" s="12"/>
      <c r="HM819" s="12"/>
      <c r="HN819" s="12"/>
      <c r="HO819" s="12"/>
      <c r="HP819" s="12"/>
      <c r="HQ819" s="12"/>
      <c r="HR819" s="12"/>
      <c r="HS819" s="12"/>
      <c r="HT819" s="12"/>
      <c r="HU819" s="12"/>
      <c r="HV819" s="12"/>
      <c r="HW819" s="12"/>
      <c r="HX819" s="12"/>
      <c r="HY819" s="12"/>
    </row>
    <row r="820" spans="1:233" x14ac:dyDescent="0.3">
      <c r="A820" s="88"/>
      <c r="B820" s="88"/>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c r="FS820" s="12"/>
      <c r="FT820" s="12"/>
      <c r="FU820" s="12"/>
      <c r="FV820" s="12"/>
      <c r="FW820" s="12"/>
      <c r="FX820" s="12"/>
      <c r="FY820" s="12"/>
      <c r="FZ820" s="12"/>
      <c r="GA820" s="12"/>
      <c r="GB820" s="12"/>
      <c r="GC820" s="12"/>
      <c r="GD820" s="12"/>
      <c r="GE820" s="12"/>
      <c r="GF820" s="12"/>
      <c r="GG820" s="12"/>
      <c r="GH820" s="12"/>
      <c r="GI820" s="12"/>
      <c r="GJ820" s="12"/>
      <c r="GK820" s="12"/>
      <c r="GL820" s="12"/>
      <c r="GM820" s="12"/>
      <c r="GN820" s="12"/>
      <c r="GO820" s="12"/>
      <c r="GP820" s="12"/>
      <c r="GQ820" s="12"/>
      <c r="GR820" s="12"/>
      <c r="GS820" s="12"/>
      <c r="GT820" s="12"/>
      <c r="GU820" s="12"/>
      <c r="GV820" s="12"/>
      <c r="GW820" s="12"/>
      <c r="GX820" s="12"/>
      <c r="GY820" s="12"/>
      <c r="GZ820" s="12"/>
      <c r="HA820" s="12"/>
      <c r="HB820" s="12"/>
      <c r="HC820" s="12"/>
      <c r="HD820" s="12"/>
      <c r="HE820" s="12"/>
      <c r="HF820" s="12"/>
      <c r="HG820" s="12"/>
      <c r="HH820" s="12"/>
      <c r="HI820" s="12"/>
      <c r="HJ820" s="12"/>
      <c r="HK820" s="12"/>
      <c r="HL820" s="12"/>
      <c r="HM820" s="12"/>
      <c r="HN820" s="12"/>
      <c r="HO820" s="12"/>
      <c r="HP820" s="12"/>
      <c r="HQ820" s="12"/>
      <c r="HR820" s="12"/>
      <c r="HS820" s="12"/>
      <c r="HT820" s="12"/>
      <c r="HU820" s="12"/>
      <c r="HV820" s="12"/>
      <c r="HW820" s="12"/>
      <c r="HX820" s="12"/>
      <c r="HY820" s="12"/>
    </row>
    <row r="821" spans="1:233" x14ac:dyDescent="0.3">
      <c r="A821" s="88"/>
      <c r="B821" s="88"/>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c r="GG821" s="12"/>
      <c r="GH821" s="12"/>
      <c r="GI821" s="12"/>
      <c r="GJ821" s="12"/>
      <c r="GK821" s="12"/>
      <c r="GL821" s="12"/>
      <c r="GM821" s="12"/>
      <c r="GN821" s="12"/>
      <c r="GO821" s="12"/>
      <c r="GP821" s="12"/>
      <c r="GQ821" s="12"/>
      <c r="GR821" s="12"/>
      <c r="GS821" s="12"/>
      <c r="GT821" s="12"/>
      <c r="GU821" s="12"/>
      <c r="GV821" s="12"/>
      <c r="GW821" s="12"/>
      <c r="GX821" s="12"/>
      <c r="GY821" s="12"/>
      <c r="GZ821" s="12"/>
      <c r="HA821" s="12"/>
      <c r="HB821" s="12"/>
      <c r="HC821" s="12"/>
      <c r="HD821" s="12"/>
      <c r="HE821" s="12"/>
      <c r="HF821" s="12"/>
      <c r="HG821" s="12"/>
      <c r="HH821" s="12"/>
      <c r="HI821" s="12"/>
      <c r="HJ821" s="12"/>
      <c r="HK821" s="12"/>
      <c r="HL821" s="12"/>
      <c r="HM821" s="12"/>
      <c r="HN821" s="12"/>
      <c r="HO821" s="12"/>
      <c r="HP821" s="12"/>
      <c r="HQ821" s="12"/>
      <c r="HR821" s="12"/>
      <c r="HS821" s="12"/>
      <c r="HT821" s="12"/>
      <c r="HU821" s="12"/>
      <c r="HV821" s="12"/>
      <c r="HW821" s="12"/>
      <c r="HX821" s="12"/>
      <c r="HY821" s="12"/>
    </row>
    <row r="822" spans="1:233" x14ac:dyDescent="0.3">
      <c r="A822" s="88"/>
      <c r="B822" s="88"/>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c r="GG822" s="12"/>
      <c r="GH822" s="12"/>
      <c r="GI822" s="12"/>
      <c r="GJ822" s="12"/>
      <c r="GK822" s="12"/>
      <c r="GL822" s="12"/>
      <c r="GM822" s="12"/>
      <c r="GN822" s="12"/>
      <c r="GO822" s="12"/>
      <c r="GP822" s="12"/>
      <c r="GQ822" s="12"/>
      <c r="GR822" s="12"/>
      <c r="GS822" s="12"/>
      <c r="GT822" s="12"/>
      <c r="GU822" s="12"/>
      <c r="GV822" s="12"/>
      <c r="GW822" s="12"/>
      <c r="GX822" s="12"/>
      <c r="GY822" s="12"/>
      <c r="GZ822" s="12"/>
      <c r="HA822" s="12"/>
      <c r="HB822" s="12"/>
      <c r="HC822" s="12"/>
      <c r="HD822" s="12"/>
      <c r="HE822" s="12"/>
      <c r="HF822" s="12"/>
      <c r="HG822" s="12"/>
      <c r="HH822" s="12"/>
      <c r="HI822" s="12"/>
      <c r="HJ822" s="12"/>
      <c r="HK822" s="12"/>
      <c r="HL822" s="12"/>
      <c r="HM822" s="12"/>
      <c r="HN822" s="12"/>
      <c r="HO822" s="12"/>
      <c r="HP822" s="12"/>
      <c r="HQ822" s="12"/>
      <c r="HR822" s="12"/>
      <c r="HS822" s="12"/>
      <c r="HT822" s="12"/>
      <c r="HU822" s="12"/>
      <c r="HV822" s="12"/>
      <c r="HW822" s="12"/>
      <c r="HX822" s="12"/>
      <c r="HY822" s="12"/>
    </row>
    <row r="823" spans="1:233" x14ac:dyDescent="0.3">
      <c r="A823" s="88"/>
      <c r="B823" s="88"/>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c r="GG823" s="12"/>
      <c r="GH823" s="12"/>
      <c r="GI823" s="12"/>
      <c r="GJ823" s="12"/>
      <c r="GK823" s="12"/>
      <c r="GL823" s="12"/>
      <c r="GM823" s="12"/>
      <c r="GN823" s="12"/>
      <c r="GO823" s="12"/>
      <c r="GP823" s="12"/>
      <c r="GQ823" s="12"/>
      <c r="GR823" s="12"/>
      <c r="GS823" s="12"/>
      <c r="GT823" s="12"/>
      <c r="GU823" s="12"/>
      <c r="GV823" s="12"/>
      <c r="GW823" s="12"/>
      <c r="GX823" s="12"/>
      <c r="GY823" s="12"/>
      <c r="GZ823" s="12"/>
      <c r="HA823" s="12"/>
      <c r="HB823" s="12"/>
      <c r="HC823" s="12"/>
      <c r="HD823" s="12"/>
      <c r="HE823" s="12"/>
      <c r="HF823" s="12"/>
      <c r="HG823" s="12"/>
      <c r="HH823" s="12"/>
      <c r="HI823" s="12"/>
      <c r="HJ823" s="12"/>
      <c r="HK823" s="12"/>
      <c r="HL823" s="12"/>
      <c r="HM823" s="12"/>
      <c r="HN823" s="12"/>
      <c r="HO823" s="12"/>
      <c r="HP823" s="12"/>
      <c r="HQ823" s="12"/>
      <c r="HR823" s="12"/>
      <c r="HS823" s="12"/>
      <c r="HT823" s="12"/>
      <c r="HU823" s="12"/>
      <c r="HV823" s="12"/>
      <c r="HW823" s="12"/>
      <c r="HX823" s="12"/>
      <c r="HY823" s="12"/>
    </row>
    <row r="824" spans="1:233" x14ac:dyDescent="0.3">
      <c r="A824" s="88"/>
      <c r="B824" s="88"/>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c r="GG824" s="12"/>
      <c r="GH824" s="12"/>
      <c r="GI824" s="12"/>
      <c r="GJ824" s="12"/>
      <c r="GK824" s="12"/>
      <c r="GL824" s="12"/>
      <c r="GM824" s="12"/>
      <c r="GN824" s="12"/>
      <c r="GO824" s="12"/>
      <c r="GP824" s="12"/>
      <c r="GQ824" s="12"/>
      <c r="GR824" s="12"/>
      <c r="GS824" s="12"/>
      <c r="GT824" s="12"/>
      <c r="GU824" s="12"/>
      <c r="GV824" s="12"/>
      <c r="GW824" s="12"/>
      <c r="GX824" s="12"/>
      <c r="GY824" s="12"/>
      <c r="GZ824" s="12"/>
      <c r="HA824" s="12"/>
      <c r="HB824" s="12"/>
      <c r="HC824" s="12"/>
      <c r="HD824" s="12"/>
      <c r="HE824" s="12"/>
      <c r="HF824" s="12"/>
      <c r="HG824" s="12"/>
      <c r="HH824" s="12"/>
      <c r="HI824" s="12"/>
      <c r="HJ824" s="12"/>
      <c r="HK824" s="12"/>
      <c r="HL824" s="12"/>
      <c r="HM824" s="12"/>
      <c r="HN824" s="12"/>
      <c r="HO824" s="12"/>
      <c r="HP824" s="12"/>
      <c r="HQ824" s="12"/>
      <c r="HR824" s="12"/>
      <c r="HS824" s="12"/>
      <c r="HT824" s="12"/>
      <c r="HU824" s="12"/>
      <c r="HV824" s="12"/>
      <c r="HW824" s="12"/>
      <c r="HX824" s="12"/>
      <c r="HY824" s="12"/>
    </row>
    <row r="825" spans="1:233" x14ac:dyDescent="0.3">
      <c r="A825" s="88"/>
      <c r="B825" s="88"/>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c r="GG825" s="12"/>
      <c r="GH825" s="12"/>
      <c r="GI825" s="12"/>
      <c r="GJ825" s="12"/>
      <c r="GK825" s="12"/>
      <c r="GL825" s="12"/>
      <c r="GM825" s="12"/>
      <c r="GN825" s="12"/>
      <c r="GO825" s="12"/>
      <c r="GP825" s="12"/>
      <c r="GQ825" s="12"/>
      <c r="GR825" s="12"/>
      <c r="GS825" s="12"/>
      <c r="GT825" s="12"/>
      <c r="GU825" s="12"/>
      <c r="GV825" s="12"/>
      <c r="GW825" s="12"/>
      <c r="GX825" s="12"/>
      <c r="GY825" s="12"/>
      <c r="GZ825" s="12"/>
      <c r="HA825" s="12"/>
      <c r="HB825" s="12"/>
      <c r="HC825" s="12"/>
      <c r="HD825" s="12"/>
      <c r="HE825" s="12"/>
      <c r="HF825" s="12"/>
      <c r="HG825" s="12"/>
      <c r="HH825" s="12"/>
      <c r="HI825" s="12"/>
      <c r="HJ825" s="12"/>
      <c r="HK825" s="12"/>
      <c r="HL825" s="12"/>
      <c r="HM825" s="12"/>
      <c r="HN825" s="12"/>
      <c r="HO825" s="12"/>
      <c r="HP825" s="12"/>
      <c r="HQ825" s="12"/>
      <c r="HR825" s="12"/>
      <c r="HS825" s="12"/>
      <c r="HT825" s="12"/>
      <c r="HU825" s="12"/>
      <c r="HV825" s="12"/>
      <c r="HW825" s="12"/>
      <c r="HX825" s="12"/>
      <c r="HY825" s="12"/>
    </row>
    <row r="826" spans="1:233" x14ac:dyDescent="0.3">
      <c r="A826" s="88"/>
      <c r="B826" s="88"/>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c r="GG826" s="12"/>
      <c r="GH826" s="12"/>
      <c r="GI826" s="12"/>
      <c r="GJ826" s="12"/>
      <c r="GK826" s="12"/>
      <c r="GL826" s="12"/>
      <c r="GM826" s="12"/>
      <c r="GN826" s="12"/>
      <c r="GO826" s="12"/>
      <c r="GP826" s="12"/>
      <c r="GQ826" s="12"/>
      <c r="GR826" s="12"/>
      <c r="GS826" s="12"/>
      <c r="GT826" s="12"/>
      <c r="GU826" s="12"/>
      <c r="GV826" s="12"/>
      <c r="GW826" s="12"/>
      <c r="GX826" s="12"/>
      <c r="GY826" s="12"/>
      <c r="GZ826" s="12"/>
      <c r="HA826" s="12"/>
      <c r="HB826" s="12"/>
      <c r="HC826" s="12"/>
      <c r="HD826" s="12"/>
      <c r="HE826" s="12"/>
      <c r="HF826" s="12"/>
      <c r="HG826" s="12"/>
      <c r="HH826" s="12"/>
      <c r="HI826" s="12"/>
      <c r="HJ826" s="12"/>
      <c r="HK826" s="12"/>
      <c r="HL826" s="12"/>
      <c r="HM826" s="12"/>
      <c r="HN826" s="12"/>
      <c r="HO826" s="12"/>
      <c r="HP826" s="12"/>
      <c r="HQ826" s="12"/>
      <c r="HR826" s="12"/>
      <c r="HS826" s="12"/>
      <c r="HT826" s="12"/>
      <c r="HU826" s="12"/>
      <c r="HV826" s="12"/>
      <c r="HW826" s="12"/>
      <c r="HX826" s="12"/>
      <c r="HY826" s="12"/>
    </row>
    <row r="827" spans="1:233" x14ac:dyDescent="0.3">
      <c r="A827" s="88"/>
      <c r="B827" s="88"/>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c r="GG827" s="12"/>
      <c r="GH827" s="12"/>
      <c r="GI827" s="12"/>
      <c r="GJ827" s="12"/>
      <c r="GK827" s="12"/>
      <c r="GL827" s="12"/>
      <c r="GM827" s="12"/>
      <c r="GN827" s="12"/>
      <c r="GO827" s="12"/>
      <c r="GP827" s="12"/>
      <c r="GQ827" s="12"/>
      <c r="GR827" s="12"/>
      <c r="GS827" s="12"/>
      <c r="GT827" s="12"/>
      <c r="GU827" s="12"/>
      <c r="GV827" s="12"/>
      <c r="GW827" s="12"/>
      <c r="GX827" s="12"/>
      <c r="GY827" s="12"/>
      <c r="GZ827" s="12"/>
      <c r="HA827" s="12"/>
      <c r="HB827" s="12"/>
      <c r="HC827" s="12"/>
      <c r="HD827" s="12"/>
      <c r="HE827" s="12"/>
      <c r="HF827" s="12"/>
      <c r="HG827" s="12"/>
      <c r="HH827" s="12"/>
      <c r="HI827" s="12"/>
      <c r="HJ827" s="12"/>
      <c r="HK827" s="12"/>
      <c r="HL827" s="12"/>
      <c r="HM827" s="12"/>
      <c r="HN827" s="12"/>
      <c r="HO827" s="12"/>
      <c r="HP827" s="12"/>
      <c r="HQ827" s="12"/>
      <c r="HR827" s="12"/>
      <c r="HS827" s="12"/>
      <c r="HT827" s="12"/>
      <c r="HU827" s="12"/>
      <c r="HV827" s="12"/>
      <c r="HW827" s="12"/>
      <c r="HX827" s="12"/>
      <c r="HY827" s="12"/>
    </row>
    <row r="828" spans="1:233" x14ac:dyDescent="0.3">
      <c r="A828" s="88"/>
      <c r="B828" s="88"/>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12"/>
      <c r="DT828" s="12"/>
      <c r="DU828" s="12"/>
      <c r="DV828" s="12"/>
      <c r="DW828" s="12"/>
      <c r="DX828" s="12"/>
      <c r="DY828" s="12"/>
      <c r="DZ828" s="12"/>
      <c r="EA828" s="12"/>
      <c r="EB828" s="12"/>
      <c r="EC828" s="12"/>
      <c r="ED828" s="12"/>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c r="GG828" s="12"/>
      <c r="GH828" s="12"/>
      <c r="GI828" s="12"/>
      <c r="GJ828" s="12"/>
      <c r="GK828" s="12"/>
      <c r="GL828" s="12"/>
      <c r="GM828" s="12"/>
      <c r="GN828" s="12"/>
      <c r="GO828" s="12"/>
      <c r="GP828" s="12"/>
      <c r="GQ828" s="12"/>
      <c r="GR828" s="12"/>
      <c r="GS828" s="12"/>
      <c r="GT828" s="12"/>
      <c r="GU828" s="12"/>
      <c r="GV828" s="12"/>
      <c r="GW828" s="12"/>
      <c r="GX828" s="12"/>
      <c r="GY828" s="12"/>
      <c r="GZ828" s="12"/>
      <c r="HA828" s="12"/>
      <c r="HB828" s="12"/>
      <c r="HC828" s="12"/>
      <c r="HD828" s="12"/>
      <c r="HE828" s="12"/>
      <c r="HF828" s="12"/>
      <c r="HG828" s="12"/>
      <c r="HH828" s="12"/>
      <c r="HI828" s="12"/>
      <c r="HJ828" s="12"/>
      <c r="HK828" s="12"/>
      <c r="HL828" s="12"/>
      <c r="HM828" s="12"/>
      <c r="HN828" s="12"/>
      <c r="HO828" s="12"/>
      <c r="HP828" s="12"/>
      <c r="HQ828" s="12"/>
      <c r="HR828" s="12"/>
      <c r="HS828" s="12"/>
      <c r="HT828" s="12"/>
      <c r="HU828" s="12"/>
      <c r="HV828" s="12"/>
      <c r="HW828" s="12"/>
      <c r="HX828" s="12"/>
      <c r="HY828" s="12"/>
    </row>
    <row r="829" spans="1:233" x14ac:dyDescent="0.3">
      <c r="A829" s="88"/>
      <c r="B829" s="88"/>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c r="GG829" s="12"/>
      <c r="GH829" s="12"/>
      <c r="GI829" s="12"/>
      <c r="GJ829" s="12"/>
      <c r="GK829" s="12"/>
      <c r="GL829" s="12"/>
      <c r="GM829" s="12"/>
      <c r="GN829" s="12"/>
      <c r="GO829" s="12"/>
      <c r="GP829" s="12"/>
      <c r="GQ829" s="12"/>
      <c r="GR829" s="12"/>
      <c r="GS829" s="12"/>
      <c r="GT829" s="12"/>
      <c r="GU829" s="12"/>
      <c r="GV829" s="12"/>
      <c r="GW829" s="12"/>
      <c r="GX829" s="12"/>
      <c r="GY829" s="12"/>
      <c r="GZ829" s="12"/>
      <c r="HA829" s="12"/>
      <c r="HB829" s="12"/>
      <c r="HC829" s="12"/>
      <c r="HD829" s="12"/>
      <c r="HE829" s="12"/>
      <c r="HF829" s="12"/>
      <c r="HG829" s="12"/>
      <c r="HH829" s="12"/>
      <c r="HI829" s="12"/>
      <c r="HJ829" s="12"/>
      <c r="HK829" s="12"/>
      <c r="HL829" s="12"/>
      <c r="HM829" s="12"/>
      <c r="HN829" s="12"/>
      <c r="HO829" s="12"/>
      <c r="HP829" s="12"/>
      <c r="HQ829" s="12"/>
      <c r="HR829" s="12"/>
      <c r="HS829" s="12"/>
      <c r="HT829" s="12"/>
      <c r="HU829" s="12"/>
      <c r="HV829" s="12"/>
      <c r="HW829" s="12"/>
      <c r="HX829" s="12"/>
      <c r="HY829" s="12"/>
    </row>
    <row r="830" spans="1:233" x14ac:dyDescent="0.3">
      <c r="A830" s="88"/>
      <c r="B830" s="88"/>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12"/>
      <c r="ED830" s="12"/>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c r="FS830" s="12"/>
      <c r="FT830" s="12"/>
      <c r="FU830" s="12"/>
      <c r="FV830" s="12"/>
      <c r="FW830" s="12"/>
      <c r="FX830" s="12"/>
      <c r="FY830" s="12"/>
      <c r="FZ830" s="12"/>
      <c r="GA830" s="12"/>
      <c r="GB830" s="12"/>
      <c r="GC830" s="12"/>
      <c r="GD830" s="12"/>
      <c r="GE830" s="12"/>
      <c r="GF830" s="12"/>
      <c r="GG830" s="12"/>
      <c r="GH830" s="12"/>
      <c r="GI830" s="12"/>
      <c r="GJ830" s="12"/>
      <c r="GK830" s="12"/>
      <c r="GL830" s="12"/>
      <c r="GM830" s="12"/>
      <c r="GN830" s="12"/>
      <c r="GO830" s="12"/>
      <c r="GP830" s="12"/>
      <c r="GQ830" s="12"/>
      <c r="GR830" s="12"/>
      <c r="GS830" s="12"/>
      <c r="GT830" s="12"/>
      <c r="GU830" s="12"/>
      <c r="GV830" s="12"/>
      <c r="GW830" s="12"/>
      <c r="GX830" s="12"/>
      <c r="GY830" s="12"/>
      <c r="GZ830" s="12"/>
      <c r="HA830" s="12"/>
      <c r="HB830" s="12"/>
      <c r="HC830" s="12"/>
      <c r="HD830" s="12"/>
      <c r="HE830" s="12"/>
      <c r="HF830" s="12"/>
      <c r="HG830" s="12"/>
      <c r="HH830" s="12"/>
      <c r="HI830" s="12"/>
      <c r="HJ830" s="12"/>
      <c r="HK830" s="12"/>
      <c r="HL830" s="12"/>
      <c r="HM830" s="12"/>
      <c r="HN830" s="12"/>
      <c r="HO830" s="12"/>
      <c r="HP830" s="12"/>
      <c r="HQ830" s="12"/>
      <c r="HR830" s="12"/>
      <c r="HS830" s="12"/>
      <c r="HT830" s="12"/>
      <c r="HU830" s="12"/>
      <c r="HV830" s="12"/>
      <c r="HW830" s="12"/>
      <c r="HX830" s="12"/>
      <c r="HY830" s="12"/>
    </row>
    <row r="831" spans="1:233" x14ac:dyDescent="0.3">
      <c r="A831" s="88"/>
      <c r="B831" s="88"/>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12"/>
      <c r="ED831" s="12"/>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c r="FS831" s="12"/>
      <c r="FT831" s="12"/>
      <c r="FU831" s="12"/>
      <c r="FV831" s="12"/>
      <c r="FW831" s="12"/>
      <c r="FX831" s="12"/>
      <c r="FY831" s="12"/>
      <c r="FZ831" s="12"/>
      <c r="GA831" s="12"/>
      <c r="GB831" s="12"/>
      <c r="GC831" s="12"/>
      <c r="GD831" s="12"/>
      <c r="GE831" s="12"/>
      <c r="GF831" s="12"/>
      <c r="GG831" s="12"/>
      <c r="GH831" s="12"/>
      <c r="GI831" s="12"/>
      <c r="GJ831" s="12"/>
      <c r="GK831" s="12"/>
      <c r="GL831" s="12"/>
      <c r="GM831" s="12"/>
      <c r="GN831" s="12"/>
      <c r="GO831" s="12"/>
      <c r="GP831" s="12"/>
      <c r="GQ831" s="12"/>
      <c r="GR831" s="12"/>
      <c r="GS831" s="12"/>
      <c r="GT831" s="12"/>
      <c r="GU831" s="12"/>
      <c r="GV831" s="12"/>
      <c r="GW831" s="12"/>
      <c r="GX831" s="12"/>
      <c r="GY831" s="12"/>
      <c r="GZ831" s="12"/>
      <c r="HA831" s="12"/>
      <c r="HB831" s="12"/>
      <c r="HC831" s="12"/>
      <c r="HD831" s="12"/>
      <c r="HE831" s="12"/>
      <c r="HF831" s="12"/>
      <c r="HG831" s="12"/>
      <c r="HH831" s="12"/>
      <c r="HI831" s="12"/>
      <c r="HJ831" s="12"/>
      <c r="HK831" s="12"/>
      <c r="HL831" s="12"/>
      <c r="HM831" s="12"/>
      <c r="HN831" s="12"/>
      <c r="HO831" s="12"/>
      <c r="HP831" s="12"/>
      <c r="HQ831" s="12"/>
      <c r="HR831" s="12"/>
      <c r="HS831" s="12"/>
      <c r="HT831" s="12"/>
      <c r="HU831" s="12"/>
      <c r="HV831" s="12"/>
      <c r="HW831" s="12"/>
      <c r="HX831" s="12"/>
      <c r="HY831" s="12"/>
    </row>
    <row r="832" spans="1:233" x14ac:dyDescent="0.3">
      <c r="A832" s="88"/>
      <c r="B832" s="88"/>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12"/>
      <c r="ED832" s="12"/>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c r="FS832" s="12"/>
      <c r="FT832" s="12"/>
      <c r="FU832" s="12"/>
      <c r="FV832" s="12"/>
      <c r="FW832" s="12"/>
      <c r="FX832" s="12"/>
      <c r="FY832" s="12"/>
      <c r="FZ832" s="12"/>
      <c r="GA832" s="12"/>
      <c r="GB832" s="12"/>
      <c r="GC832" s="12"/>
      <c r="GD832" s="12"/>
      <c r="GE832" s="12"/>
      <c r="GF832" s="12"/>
      <c r="GG832" s="12"/>
      <c r="GH832" s="12"/>
      <c r="GI832" s="12"/>
      <c r="GJ832" s="12"/>
      <c r="GK832" s="12"/>
      <c r="GL832" s="12"/>
      <c r="GM832" s="12"/>
      <c r="GN832" s="12"/>
      <c r="GO832" s="12"/>
      <c r="GP832" s="12"/>
      <c r="GQ832" s="12"/>
      <c r="GR832" s="12"/>
      <c r="GS832" s="12"/>
      <c r="GT832" s="12"/>
      <c r="GU832" s="12"/>
      <c r="GV832" s="12"/>
      <c r="GW832" s="12"/>
      <c r="GX832" s="12"/>
      <c r="GY832" s="12"/>
      <c r="GZ832" s="12"/>
      <c r="HA832" s="12"/>
      <c r="HB832" s="12"/>
      <c r="HC832" s="12"/>
      <c r="HD832" s="12"/>
      <c r="HE832" s="12"/>
      <c r="HF832" s="12"/>
      <c r="HG832" s="12"/>
      <c r="HH832" s="12"/>
      <c r="HI832" s="12"/>
      <c r="HJ832" s="12"/>
      <c r="HK832" s="12"/>
      <c r="HL832" s="12"/>
      <c r="HM832" s="12"/>
      <c r="HN832" s="12"/>
      <c r="HO832" s="12"/>
      <c r="HP832" s="12"/>
      <c r="HQ832" s="12"/>
      <c r="HR832" s="12"/>
      <c r="HS832" s="12"/>
      <c r="HT832" s="12"/>
      <c r="HU832" s="12"/>
      <c r="HV832" s="12"/>
      <c r="HW832" s="12"/>
      <c r="HX832" s="12"/>
      <c r="HY832" s="12"/>
    </row>
    <row r="833" spans="1:233" x14ac:dyDescent="0.3">
      <c r="A833" s="88"/>
      <c r="B833" s="88"/>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c r="BX833" s="12"/>
      <c r="BY833" s="12"/>
      <c r="BZ833" s="12"/>
      <c r="CA833" s="12"/>
      <c r="CB833" s="12"/>
      <c r="CC833" s="12"/>
      <c r="CD833" s="12"/>
      <c r="CE833" s="12"/>
      <c r="CF833" s="12"/>
      <c r="CG833" s="12"/>
      <c r="CH833" s="12"/>
      <c r="CI833" s="12"/>
      <c r="CJ833" s="12"/>
      <c r="CK833" s="12"/>
      <c r="CL833" s="12"/>
      <c r="CM833" s="12"/>
      <c r="CN833" s="12"/>
      <c r="CO833" s="12"/>
      <c r="CP833" s="12"/>
      <c r="CQ833" s="12"/>
      <c r="CR833" s="12"/>
      <c r="CS833" s="12"/>
      <c r="CT833" s="12"/>
      <c r="CU833" s="12"/>
      <c r="CV833" s="12"/>
      <c r="CW833" s="12"/>
      <c r="CX833" s="12"/>
      <c r="CY833" s="12"/>
      <c r="CZ833" s="12"/>
      <c r="DA833" s="12"/>
      <c r="DB833" s="12"/>
      <c r="DC833" s="12"/>
      <c r="DD833" s="12"/>
      <c r="DE833" s="12"/>
      <c r="DF833" s="12"/>
      <c r="DG833" s="12"/>
      <c r="DH833" s="12"/>
      <c r="DI833" s="12"/>
      <c r="DJ833" s="12"/>
      <c r="DK833" s="12"/>
      <c r="DL833" s="12"/>
      <c r="DM833" s="12"/>
      <c r="DN833" s="12"/>
      <c r="DO833" s="12"/>
      <c r="DP833" s="12"/>
      <c r="DQ833" s="12"/>
      <c r="DR833" s="12"/>
      <c r="DS833" s="12"/>
      <c r="DT833" s="12"/>
      <c r="DU833" s="12"/>
      <c r="DV833" s="12"/>
      <c r="DW833" s="12"/>
      <c r="DX833" s="12"/>
      <c r="DY833" s="12"/>
      <c r="DZ833" s="12"/>
      <c r="EA833" s="12"/>
      <c r="EB833" s="12"/>
      <c r="EC833" s="12"/>
      <c r="ED833" s="12"/>
      <c r="EE833" s="12"/>
      <c r="EF833" s="12"/>
      <c r="EG833" s="12"/>
      <c r="EH833" s="12"/>
      <c r="EI833" s="12"/>
      <c r="EJ833" s="12"/>
      <c r="EK833" s="12"/>
      <c r="EL833" s="12"/>
      <c r="EM833" s="12"/>
      <c r="EN833" s="12"/>
      <c r="EO833" s="12"/>
      <c r="EP833" s="12"/>
      <c r="EQ833" s="12"/>
      <c r="ER833" s="12"/>
      <c r="ES833" s="12"/>
      <c r="ET833" s="12"/>
      <c r="EU833" s="12"/>
      <c r="EV833" s="12"/>
      <c r="EW833" s="12"/>
      <c r="EX833" s="12"/>
      <c r="EY833" s="12"/>
      <c r="EZ833" s="12"/>
      <c r="FA833" s="12"/>
      <c r="FB833" s="12"/>
      <c r="FC833" s="12"/>
      <c r="FD833" s="12"/>
      <c r="FE833" s="12"/>
      <c r="FF833" s="12"/>
      <c r="FG833" s="12"/>
      <c r="FH833" s="12"/>
      <c r="FI833" s="12"/>
      <c r="FJ833" s="12"/>
      <c r="FK833" s="12"/>
      <c r="FL833" s="12"/>
      <c r="FM833" s="12"/>
      <c r="FN833" s="12"/>
      <c r="FO833" s="12"/>
      <c r="FP833" s="12"/>
      <c r="FQ833" s="12"/>
      <c r="FR833" s="12"/>
      <c r="FS833" s="12"/>
      <c r="FT833" s="12"/>
      <c r="FU833" s="12"/>
      <c r="FV833" s="12"/>
      <c r="FW833" s="12"/>
      <c r="FX833" s="12"/>
      <c r="FY833" s="12"/>
      <c r="FZ833" s="12"/>
      <c r="GA833" s="12"/>
      <c r="GB833" s="12"/>
      <c r="GC833" s="12"/>
      <c r="GD833" s="12"/>
      <c r="GE833" s="12"/>
      <c r="GF833" s="12"/>
      <c r="GG833" s="12"/>
      <c r="GH833" s="12"/>
      <c r="GI833" s="12"/>
      <c r="GJ833" s="12"/>
      <c r="GK833" s="12"/>
      <c r="GL833" s="12"/>
      <c r="GM833" s="12"/>
      <c r="GN833" s="12"/>
      <c r="GO833" s="12"/>
      <c r="GP833" s="12"/>
      <c r="GQ833" s="12"/>
      <c r="GR833" s="12"/>
      <c r="GS833" s="12"/>
      <c r="GT833" s="12"/>
      <c r="GU833" s="12"/>
      <c r="GV833" s="12"/>
      <c r="GW833" s="12"/>
      <c r="GX833" s="12"/>
      <c r="GY833" s="12"/>
      <c r="GZ833" s="12"/>
      <c r="HA833" s="12"/>
      <c r="HB833" s="12"/>
      <c r="HC833" s="12"/>
      <c r="HD833" s="12"/>
      <c r="HE833" s="12"/>
      <c r="HF833" s="12"/>
      <c r="HG833" s="12"/>
      <c r="HH833" s="12"/>
      <c r="HI833" s="12"/>
      <c r="HJ833" s="12"/>
      <c r="HK833" s="12"/>
      <c r="HL833" s="12"/>
      <c r="HM833" s="12"/>
      <c r="HN833" s="12"/>
      <c r="HO833" s="12"/>
      <c r="HP833" s="12"/>
      <c r="HQ833" s="12"/>
      <c r="HR833" s="12"/>
      <c r="HS833" s="12"/>
      <c r="HT833" s="12"/>
      <c r="HU833" s="12"/>
      <c r="HV833" s="12"/>
      <c r="HW833" s="12"/>
      <c r="HX833" s="12"/>
      <c r="HY833" s="12"/>
    </row>
    <row r="834" spans="1:233" x14ac:dyDescent="0.3">
      <c r="A834" s="88"/>
      <c r="B834" s="88"/>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c r="GG834" s="12"/>
      <c r="GH834" s="12"/>
      <c r="GI834" s="12"/>
      <c r="GJ834" s="12"/>
      <c r="GK834" s="12"/>
      <c r="GL834" s="12"/>
      <c r="GM834" s="12"/>
      <c r="GN834" s="12"/>
      <c r="GO834" s="12"/>
      <c r="GP834" s="12"/>
      <c r="GQ834" s="12"/>
      <c r="GR834" s="12"/>
      <c r="GS834" s="12"/>
      <c r="GT834" s="12"/>
      <c r="GU834" s="12"/>
      <c r="GV834" s="12"/>
      <c r="GW834" s="12"/>
      <c r="GX834" s="12"/>
      <c r="GY834" s="12"/>
      <c r="GZ834" s="12"/>
      <c r="HA834" s="12"/>
      <c r="HB834" s="12"/>
      <c r="HC834" s="12"/>
      <c r="HD834" s="12"/>
      <c r="HE834" s="12"/>
      <c r="HF834" s="12"/>
      <c r="HG834" s="12"/>
      <c r="HH834" s="12"/>
      <c r="HI834" s="12"/>
      <c r="HJ834" s="12"/>
      <c r="HK834" s="12"/>
      <c r="HL834" s="12"/>
      <c r="HM834" s="12"/>
      <c r="HN834" s="12"/>
      <c r="HO834" s="12"/>
      <c r="HP834" s="12"/>
      <c r="HQ834" s="12"/>
      <c r="HR834" s="12"/>
      <c r="HS834" s="12"/>
      <c r="HT834" s="12"/>
      <c r="HU834" s="12"/>
      <c r="HV834" s="12"/>
      <c r="HW834" s="12"/>
      <c r="HX834" s="12"/>
      <c r="HY834" s="12"/>
    </row>
    <row r="835" spans="1:233" x14ac:dyDescent="0.3">
      <c r="A835" s="88"/>
      <c r="B835" s="88"/>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c r="DB835" s="12"/>
      <c r="DC835" s="12"/>
      <c r="DD835" s="12"/>
      <c r="DE835" s="12"/>
      <c r="DF835" s="12"/>
      <c r="DG835" s="12"/>
      <c r="DH835" s="12"/>
      <c r="DI835" s="12"/>
      <c r="DJ835" s="12"/>
      <c r="DK835" s="12"/>
      <c r="DL835" s="12"/>
      <c r="DM835" s="12"/>
      <c r="DN835" s="12"/>
      <c r="DO835" s="12"/>
      <c r="DP835" s="12"/>
      <c r="DQ835" s="12"/>
      <c r="DR835" s="12"/>
      <c r="DS835" s="12"/>
      <c r="DT835" s="12"/>
      <c r="DU835" s="12"/>
      <c r="DV835" s="12"/>
      <c r="DW835" s="12"/>
      <c r="DX835" s="12"/>
      <c r="DY835" s="12"/>
      <c r="DZ835" s="12"/>
      <c r="EA835" s="12"/>
      <c r="EB835" s="12"/>
      <c r="EC835" s="12"/>
      <c r="ED835" s="12"/>
      <c r="EE835" s="12"/>
      <c r="EF835" s="12"/>
      <c r="EG835" s="12"/>
      <c r="EH835" s="12"/>
      <c r="EI835" s="12"/>
      <c r="EJ835" s="12"/>
      <c r="EK835" s="12"/>
      <c r="EL835" s="12"/>
      <c r="EM835" s="12"/>
      <c r="EN835" s="12"/>
      <c r="EO835" s="12"/>
      <c r="EP835" s="12"/>
      <c r="EQ835" s="12"/>
      <c r="ER835" s="12"/>
      <c r="ES835" s="12"/>
      <c r="ET835" s="12"/>
      <c r="EU835" s="12"/>
      <c r="EV835" s="12"/>
      <c r="EW835" s="12"/>
      <c r="EX835" s="12"/>
      <c r="EY835" s="12"/>
      <c r="EZ835" s="12"/>
      <c r="FA835" s="12"/>
      <c r="FB835" s="12"/>
      <c r="FC835" s="12"/>
      <c r="FD835" s="12"/>
      <c r="FE835" s="12"/>
      <c r="FF835" s="12"/>
      <c r="FG835" s="12"/>
      <c r="FH835" s="12"/>
      <c r="FI835" s="12"/>
      <c r="FJ835" s="12"/>
      <c r="FK835" s="12"/>
      <c r="FL835" s="12"/>
      <c r="FM835" s="12"/>
      <c r="FN835" s="12"/>
      <c r="FO835" s="12"/>
      <c r="FP835" s="12"/>
      <c r="FQ835" s="12"/>
      <c r="FR835" s="12"/>
      <c r="FS835" s="12"/>
      <c r="FT835" s="12"/>
      <c r="FU835" s="12"/>
      <c r="FV835" s="12"/>
      <c r="FW835" s="12"/>
      <c r="FX835" s="12"/>
      <c r="FY835" s="12"/>
      <c r="FZ835" s="12"/>
      <c r="GA835" s="12"/>
      <c r="GB835" s="12"/>
      <c r="GC835" s="12"/>
      <c r="GD835" s="12"/>
      <c r="GE835" s="12"/>
      <c r="GF835" s="12"/>
      <c r="GG835" s="12"/>
      <c r="GH835" s="12"/>
      <c r="GI835" s="12"/>
      <c r="GJ835" s="12"/>
      <c r="GK835" s="12"/>
      <c r="GL835" s="12"/>
      <c r="GM835" s="12"/>
      <c r="GN835" s="12"/>
      <c r="GO835" s="12"/>
      <c r="GP835" s="12"/>
      <c r="GQ835" s="12"/>
      <c r="GR835" s="12"/>
      <c r="GS835" s="12"/>
      <c r="GT835" s="12"/>
      <c r="GU835" s="12"/>
      <c r="GV835" s="12"/>
      <c r="GW835" s="12"/>
      <c r="GX835" s="12"/>
      <c r="GY835" s="12"/>
      <c r="GZ835" s="12"/>
      <c r="HA835" s="12"/>
      <c r="HB835" s="12"/>
      <c r="HC835" s="12"/>
      <c r="HD835" s="12"/>
      <c r="HE835" s="12"/>
      <c r="HF835" s="12"/>
      <c r="HG835" s="12"/>
      <c r="HH835" s="12"/>
      <c r="HI835" s="12"/>
      <c r="HJ835" s="12"/>
      <c r="HK835" s="12"/>
      <c r="HL835" s="12"/>
      <c r="HM835" s="12"/>
      <c r="HN835" s="12"/>
      <c r="HO835" s="12"/>
      <c r="HP835" s="12"/>
      <c r="HQ835" s="12"/>
      <c r="HR835" s="12"/>
      <c r="HS835" s="12"/>
      <c r="HT835" s="12"/>
      <c r="HU835" s="12"/>
      <c r="HV835" s="12"/>
      <c r="HW835" s="12"/>
      <c r="HX835" s="12"/>
      <c r="HY835" s="12"/>
    </row>
    <row r="836" spans="1:233" x14ac:dyDescent="0.3">
      <c r="A836" s="88"/>
      <c r="B836" s="88"/>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c r="DB836" s="12"/>
      <c r="DC836" s="12"/>
      <c r="DD836" s="12"/>
      <c r="DE836" s="12"/>
      <c r="DF836" s="12"/>
      <c r="DG836" s="12"/>
      <c r="DH836" s="12"/>
      <c r="DI836" s="12"/>
      <c r="DJ836" s="12"/>
      <c r="DK836" s="12"/>
      <c r="DL836" s="12"/>
      <c r="DM836" s="12"/>
      <c r="DN836" s="12"/>
      <c r="DO836" s="12"/>
      <c r="DP836" s="12"/>
      <c r="DQ836" s="12"/>
      <c r="DR836" s="12"/>
      <c r="DS836" s="12"/>
      <c r="DT836" s="12"/>
      <c r="DU836" s="12"/>
      <c r="DV836" s="12"/>
      <c r="DW836" s="12"/>
      <c r="DX836" s="12"/>
      <c r="DY836" s="12"/>
      <c r="DZ836" s="12"/>
      <c r="EA836" s="12"/>
      <c r="EB836" s="12"/>
      <c r="EC836" s="12"/>
      <c r="ED836" s="12"/>
      <c r="EE836" s="12"/>
      <c r="EF836" s="12"/>
      <c r="EG836" s="12"/>
      <c r="EH836" s="12"/>
      <c r="EI836" s="12"/>
      <c r="EJ836" s="12"/>
      <c r="EK836" s="12"/>
      <c r="EL836" s="12"/>
      <c r="EM836" s="12"/>
      <c r="EN836" s="12"/>
      <c r="EO836" s="12"/>
      <c r="EP836" s="12"/>
      <c r="EQ836" s="12"/>
      <c r="ER836" s="12"/>
      <c r="ES836" s="12"/>
      <c r="ET836" s="12"/>
      <c r="EU836" s="12"/>
      <c r="EV836" s="12"/>
      <c r="EW836" s="12"/>
      <c r="EX836" s="12"/>
      <c r="EY836" s="12"/>
      <c r="EZ836" s="12"/>
      <c r="FA836" s="12"/>
      <c r="FB836" s="12"/>
      <c r="FC836" s="12"/>
      <c r="FD836" s="12"/>
      <c r="FE836" s="12"/>
      <c r="FF836" s="12"/>
      <c r="FG836" s="12"/>
      <c r="FH836" s="12"/>
      <c r="FI836" s="12"/>
      <c r="FJ836" s="12"/>
      <c r="FK836" s="12"/>
      <c r="FL836" s="12"/>
      <c r="FM836" s="12"/>
      <c r="FN836" s="12"/>
      <c r="FO836" s="12"/>
      <c r="FP836" s="12"/>
      <c r="FQ836" s="12"/>
      <c r="FR836" s="12"/>
      <c r="FS836" s="12"/>
      <c r="FT836" s="12"/>
      <c r="FU836" s="12"/>
      <c r="FV836" s="12"/>
      <c r="FW836" s="12"/>
      <c r="FX836" s="12"/>
      <c r="FY836" s="12"/>
      <c r="FZ836" s="12"/>
      <c r="GA836" s="12"/>
      <c r="GB836" s="12"/>
      <c r="GC836" s="12"/>
      <c r="GD836" s="12"/>
      <c r="GE836" s="12"/>
      <c r="GF836" s="12"/>
      <c r="GG836" s="12"/>
      <c r="GH836" s="12"/>
      <c r="GI836" s="12"/>
      <c r="GJ836" s="12"/>
      <c r="GK836" s="12"/>
      <c r="GL836" s="12"/>
      <c r="GM836" s="12"/>
      <c r="GN836" s="12"/>
      <c r="GO836" s="12"/>
      <c r="GP836" s="12"/>
      <c r="GQ836" s="12"/>
      <c r="GR836" s="12"/>
      <c r="GS836" s="12"/>
      <c r="GT836" s="12"/>
      <c r="GU836" s="12"/>
      <c r="GV836" s="12"/>
      <c r="GW836" s="12"/>
      <c r="GX836" s="12"/>
      <c r="GY836" s="12"/>
      <c r="GZ836" s="12"/>
      <c r="HA836" s="12"/>
      <c r="HB836" s="12"/>
      <c r="HC836" s="12"/>
      <c r="HD836" s="12"/>
      <c r="HE836" s="12"/>
      <c r="HF836" s="12"/>
      <c r="HG836" s="12"/>
      <c r="HH836" s="12"/>
      <c r="HI836" s="12"/>
      <c r="HJ836" s="12"/>
      <c r="HK836" s="12"/>
      <c r="HL836" s="12"/>
      <c r="HM836" s="12"/>
      <c r="HN836" s="12"/>
      <c r="HO836" s="12"/>
      <c r="HP836" s="12"/>
      <c r="HQ836" s="12"/>
      <c r="HR836" s="12"/>
      <c r="HS836" s="12"/>
      <c r="HT836" s="12"/>
      <c r="HU836" s="12"/>
      <c r="HV836" s="12"/>
      <c r="HW836" s="12"/>
      <c r="HX836" s="12"/>
      <c r="HY836" s="12"/>
    </row>
    <row r="837" spans="1:233" x14ac:dyDescent="0.3">
      <c r="A837" s="88"/>
      <c r="B837" s="88"/>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c r="DB837" s="12"/>
      <c r="DC837" s="12"/>
      <c r="DD837" s="12"/>
      <c r="DE837" s="12"/>
      <c r="DF837" s="12"/>
      <c r="DG837" s="12"/>
      <c r="DH837" s="12"/>
      <c r="DI837" s="12"/>
      <c r="DJ837" s="12"/>
      <c r="DK837" s="12"/>
      <c r="DL837" s="12"/>
      <c r="DM837" s="12"/>
      <c r="DN837" s="12"/>
      <c r="DO837" s="12"/>
      <c r="DP837" s="12"/>
      <c r="DQ837" s="12"/>
      <c r="DR837" s="12"/>
      <c r="DS837" s="12"/>
      <c r="DT837" s="12"/>
      <c r="DU837" s="12"/>
      <c r="DV837" s="12"/>
      <c r="DW837" s="12"/>
      <c r="DX837" s="12"/>
      <c r="DY837" s="12"/>
      <c r="DZ837" s="12"/>
      <c r="EA837" s="12"/>
      <c r="EB837" s="12"/>
      <c r="EC837" s="12"/>
      <c r="ED837" s="12"/>
      <c r="EE837" s="12"/>
      <c r="EF837" s="12"/>
      <c r="EG837" s="12"/>
      <c r="EH837" s="12"/>
      <c r="EI837" s="12"/>
      <c r="EJ837" s="12"/>
      <c r="EK837" s="12"/>
      <c r="EL837" s="12"/>
      <c r="EM837" s="12"/>
      <c r="EN837" s="12"/>
      <c r="EO837" s="12"/>
      <c r="EP837" s="12"/>
      <c r="EQ837" s="12"/>
      <c r="ER837" s="12"/>
      <c r="ES837" s="12"/>
      <c r="ET837" s="12"/>
      <c r="EU837" s="12"/>
      <c r="EV837" s="12"/>
      <c r="EW837" s="12"/>
      <c r="EX837" s="12"/>
      <c r="EY837" s="12"/>
      <c r="EZ837" s="12"/>
      <c r="FA837" s="12"/>
      <c r="FB837" s="12"/>
      <c r="FC837" s="12"/>
      <c r="FD837" s="12"/>
      <c r="FE837" s="12"/>
      <c r="FF837" s="12"/>
      <c r="FG837" s="12"/>
      <c r="FH837" s="12"/>
      <c r="FI837" s="12"/>
      <c r="FJ837" s="12"/>
      <c r="FK837" s="12"/>
      <c r="FL837" s="12"/>
      <c r="FM837" s="12"/>
      <c r="FN837" s="12"/>
      <c r="FO837" s="12"/>
      <c r="FP837" s="12"/>
      <c r="FQ837" s="12"/>
      <c r="FR837" s="12"/>
      <c r="FS837" s="12"/>
      <c r="FT837" s="12"/>
      <c r="FU837" s="12"/>
      <c r="FV837" s="12"/>
      <c r="FW837" s="12"/>
      <c r="FX837" s="12"/>
      <c r="FY837" s="12"/>
      <c r="FZ837" s="12"/>
      <c r="GA837" s="12"/>
      <c r="GB837" s="12"/>
      <c r="GC837" s="12"/>
      <c r="GD837" s="12"/>
      <c r="GE837" s="12"/>
      <c r="GF837" s="12"/>
      <c r="GG837" s="12"/>
      <c r="GH837" s="12"/>
      <c r="GI837" s="12"/>
      <c r="GJ837" s="12"/>
      <c r="GK837" s="12"/>
      <c r="GL837" s="12"/>
      <c r="GM837" s="12"/>
      <c r="GN837" s="12"/>
      <c r="GO837" s="12"/>
      <c r="GP837" s="12"/>
      <c r="GQ837" s="12"/>
      <c r="GR837" s="12"/>
      <c r="GS837" s="12"/>
      <c r="GT837" s="12"/>
      <c r="GU837" s="12"/>
      <c r="GV837" s="12"/>
      <c r="GW837" s="12"/>
      <c r="GX837" s="12"/>
      <c r="GY837" s="12"/>
      <c r="GZ837" s="12"/>
      <c r="HA837" s="12"/>
      <c r="HB837" s="12"/>
      <c r="HC837" s="12"/>
      <c r="HD837" s="12"/>
      <c r="HE837" s="12"/>
      <c r="HF837" s="12"/>
      <c r="HG837" s="12"/>
      <c r="HH837" s="12"/>
      <c r="HI837" s="12"/>
      <c r="HJ837" s="12"/>
      <c r="HK837" s="12"/>
      <c r="HL837" s="12"/>
      <c r="HM837" s="12"/>
      <c r="HN837" s="12"/>
      <c r="HO837" s="12"/>
      <c r="HP837" s="12"/>
      <c r="HQ837" s="12"/>
      <c r="HR837" s="12"/>
      <c r="HS837" s="12"/>
      <c r="HT837" s="12"/>
      <c r="HU837" s="12"/>
      <c r="HV837" s="12"/>
      <c r="HW837" s="12"/>
      <c r="HX837" s="12"/>
      <c r="HY837" s="12"/>
    </row>
    <row r="838" spans="1:233" x14ac:dyDescent="0.3">
      <c r="A838" s="88"/>
      <c r="B838" s="88"/>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c r="EU838" s="12"/>
      <c r="EV838" s="12"/>
      <c r="EW838" s="12"/>
      <c r="EX838" s="12"/>
      <c r="EY838" s="12"/>
      <c r="EZ838" s="12"/>
      <c r="FA838" s="12"/>
      <c r="FB838" s="12"/>
      <c r="FC838" s="12"/>
      <c r="FD838" s="12"/>
      <c r="FE838" s="12"/>
      <c r="FF838" s="12"/>
      <c r="FG838" s="12"/>
      <c r="FH838" s="12"/>
      <c r="FI838" s="12"/>
      <c r="FJ838" s="12"/>
      <c r="FK838" s="12"/>
      <c r="FL838" s="12"/>
      <c r="FM838" s="12"/>
      <c r="FN838" s="12"/>
      <c r="FO838" s="12"/>
      <c r="FP838" s="12"/>
      <c r="FQ838" s="12"/>
      <c r="FR838" s="12"/>
      <c r="FS838" s="12"/>
      <c r="FT838" s="12"/>
      <c r="FU838" s="12"/>
      <c r="FV838" s="12"/>
      <c r="FW838" s="12"/>
      <c r="FX838" s="12"/>
      <c r="FY838" s="12"/>
      <c r="FZ838" s="12"/>
      <c r="GA838" s="12"/>
      <c r="GB838" s="12"/>
      <c r="GC838" s="12"/>
      <c r="GD838" s="12"/>
      <c r="GE838" s="12"/>
      <c r="GF838" s="12"/>
      <c r="GG838" s="12"/>
      <c r="GH838" s="12"/>
      <c r="GI838" s="12"/>
      <c r="GJ838" s="12"/>
      <c r="GK838" s="12"/>
      <c r="GL838" s="12"/>
      <c r="GM838" s="12"/>
      <c r="GN838" s="12"/>
      <c r="GO838" s="12"/>
      <c r="GP838" s="12"/>
      <c r="GQ838" s="12"/>
      <c r="GR838" s="12"/>
      <c r="GS838" s="12"/>
      <c r="GT838" s="12"/>
      <c r="GU838" s="12"/>
      <c r="GV838" s="12"/>
      <c r="GW838" s="12"/>
      <c r="GX838" s="12"/>
      <c r="GY838" s="12"/>
      <c r="GZ838" s="12"/>
      <c r="HA838" s="12"/>
      <c r="HB838" s="12"/>
      <c r="HC838" s="12"/>
      <c r="HD838" s="12"/>
      <c r="HE838" s="12"/>
      <c r="HF838" s="12"/>
      <c r="HG838" s="12"/>
      <c r="HH838" s="12"/>
      <c r="HI838" s="12"/>
      <c r="HJ838" s="12"/>
      <c r="HK838" s="12"/>
      <c r="HL838" s="12"/>
      <c r="HM838" s="12"/>
      <c r="HN838" s="12"/>
      <c r="HO838" s="12"/>
      <c r="HP838" s="12"/>
      <c r="HQ838" s="12"/>
      <c r="HR838" s="12"/>
      <c r="HS838" s="12"/>
      <c r="HT838" s="12"/>
      <c r="HU838" s="12"/>
      <c r="HV838" s="12"/>
      <c r="HW838" s="12"/>
      <c r="HX838" s="12"/>
      <c r="HY838" s="12"/>
    </row>
    <row r="839" spans="1:233" x14ac:dyDescent="0.3">
      <c r="A839" s="88"/>
      <c r="B839" s="88"/>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c r="DB839" s="12"/>
      <c r="DC839" s="12"/>
      <c r="DD839" s="12"/>
      <c r="DE839" s="12"/>
      <c r="DF839" s="12"/>
      <c r="DG839" s="12"/>
      <c r="DH839" s="12"/>
      <c r="DI839" s="12"/>
      <c r="DJ839" s="12"/>
      <c r="DK839" s="12"/>
      <c r="DL839" s="12"/>
      <c r="DM839" s="12"/>
      <c r="DN839" s="12"/>
      <c r="DO839" s="12"/>
      <c r="DP839" s="12"/>
      <c r="DQ839" s="12"/>
      <c r="DR839" s="12"/>
      <c r="DS839" s="12"/>
      <c r="DT839" s="12"/>
      <c r="DU839" s="12"/>
      <c r="DV839" s="12"/>
      <c r="DW839" s="12"/>
      <c r="DX839" s="12"/>
      <c r="DY839" s="12"/>
      <c r="DZ839" s="12"/>
      <c r="EA839" s="12"/>
      <c r="EB839" s="12"/>
      <c r="EC839" s="12"/>
      <c r="ED839" s="12"/>
      <c r="EE839" s="12"/>
      <c r="EF839" s="12"/>
      <c r="EG839" s="12"/>
      <c r="EH839" s="12"/>
      <c r="EI839" s="12"/>
      <c r="EJ839" s="12"/>
      <c r="EK839" s="12"/>
      <c r="EL839" s="12"/>
      <c r="EM839" s="12"/>
      <c r="EN839" s="12"/>
      <c r="EO839" s="12"/>
      <c r="EP839" s="12"/>
      <c r="EQ839" s="12"/>
      <c r="ER839" s="12"/>
      <c r="ES839" s="12"/>
      <c r="ET839" s="12"/>
      <c r="EU839" s="12"/>
      <c r="EV839" s="12"/>
      <c r="EW839" s="12"/>
      <c r="EX839" s="12"/>
      <c r="EY839" s="12"/>
      <c r="EZ839" s="12"/>
      <c r="FA839" s="12"/>
      <c r="FB839" s="12"/>
      <c r="FC839" s="12"/>
      <c r="FD839" s="12"/>
      <c r="FE839" s="12"/>
      <c r="FF839" s="12"/>
      <c r="FG839" s="12"/>
      <c r="FH839" s="12"/>
      <c r="FI839" s="12"/>
      <c r="FJ839" s="12"/>
      <c r="FK839" s="12"/>
      <c r="FL839" s="12"/>
      <c r="FM839" s="12"/>
      <c r="FN839" s="12"/>
      <c r="FO839" s="12"/>
      <c r="FP839" s="12"/>
      <c r="FQ839" s="12"/>
      <c r="FR839" s="12"/>
      <c r="FS839" s="12"/>
      <c r="FT839" s="12"/>
      <c r="FU839" s="12"/>
      <c r="FV839" s="12"/>
      <c r="FW839" s="12"/>
      <c r="FX839" s="12"/>
      <c r="FY839" s="12"/>
      <c r="FZ839" s="12"/>
      <c r="GA839" s="12"/>
      <c r="GB839" s="12"/>
      <c r="GC839" s="12"/>
      <c r="GD839" s="12"/>
      <c r="GE839" s="12"/>
      <c r="GF839" s="12"/>
      <c r="GG839" s="12"/>
      <c r="GH839" s="12"/>
      <c r="GI839" s="12"/>
      <c r="GJ839" s="12"/>
      <c r="GK839" s="12"/>
      <c r="GL839" s="12"/>
      <c r="GM839" s="12"/>
      <c r="GN839" s="12"/>
      <c r="GO839" s="12"/>
      <c r="GP839" s="12"/>
      <c r="GQ839" s="12"/>
      <c r="GR839" s="12"/>
      <c r="GS839" s="12"/>
      <c r="GT839" s="12"/>
      <c r="GU839" s="12"/>
      <c r="GV839" s="12"/>
      <c r="GW839" s="12"/>
      <c r="GX839" s="12"/>
      <c r="GY839" s="12"/>
      <c r="GZ839" s="12"/>
      <c r="HA839" s="12"/>
      <c r="HB839" s="12"/>
      <c r="HC839" s="12"/>
      <c r="HD839" s="12"/>
      <c r="HE839" s="12"/>
      <c r="HF839" s="12"/>
      <c r="HG839" s="12"/>
      <c r="HH839" s="12"/>
      <c r="HI839" s="12"/>
      <c r="HJ839" s="12"/>
      <c r="HK839" s="12"/>
      <c r="HL839" s="12"/>
      <c r="HM839" s="12"/>
      <c r="HN839" s="12"/>
      <c r="HO839" s="12"/>
      <c r="HP839" s="12"/>
      <c r="HQ839" s="12"/>
      <c r="HR839" s="12"/>
      <c r="HS839" s="12"/>
      <c r="HT839" s="12"/>
      <c r="HU839" s="12"/>
      <c r="HV839" s="12"/>
      <c r="HW839" s="12"/>
      <c r="HX839" s="12"/>
      <c r="HY839" s="12"/>
    </row>
    <row r="840" spans="1:233" x14ac:dyDescent="0.3">
      <c r="A840" s="88"/>
      <c r="B840" s="88"/>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c r="DB840" s="12"/>
      <c r="DC840" s="12"/>
      <c r="DD840" s="12"/>
      <c r="DE840" s="12"/>
      <c r="DF840" s="12"/>
      <c r="DG840" s="12"/>
      <c r="DH840" s="12"/>
      <c r="DI840" s="12"/>
      <c r="DJ840" s="12"/>
      <c r="DK840" s="12"/>
      <c r="DL840" s="12"/>
      <c r="DM840" s="12"/>
      <c r="DN840" s="12"/>
      <c r="DO840" s="12"/>
      <c r="DP840" s="12"/>
      <c r="DQ840" s="12"/>
      <c r="DR840" s="12"/>
      <c r="DS840" s="12"/>
      <c r="DT840" s="12"/>
      <c r="DU840" s="12"/>
      <c r="DV840" s="12"/>
      <c r="DW840" s="12"/>
      <c r="DX840" s="12"/>
      <c r="DY840" s="12"/>
      <c r="DZ840" s="12"/>
      <c r="EA840" s="12"/>
      <c r="EB840" s="12"/>
      <c r="EC840" s="12"/>
      <c r="ED840" s="12"/>
      <c r="EE840" s="12"/>
      <c r="EF840" s="12"/>
      <c r="EG840" s="12"/>
      <c r="EH840" s="12"/>
      <c r="EI840" s="12"/>
      <c r="EJ840" s="12"/>
      <c r="EK840" s="12"/>
      <c r="EL840" s="12"/>
      <c r="EM840" s="12"/>
      <c r="EN840" s="12"/>
      <c r="EO840" s="12"/>
      <c r="EP840" s="12"/>
      <c r="EQ840" s="12"/>
      <c r="ER840" s="12"/>
      <c r="ES840" s="12"/>
      <c r="ET840" s="12"/>
      <c r="EU840" s="12"/>
      <c r="EV840" s="12"/>
      <c r="EW840" s="12"/>
      <c r="EX840" s="12"/>
      <c r="EY840" s="12"/>
      <c r="EZ840" s="12"/>
      <c r="FA840" s="12"/>
      <c r="FB840" s="12"/>
      <c r="FC840" s="12"/>
      <c r="FD840" s="12"/>
      <c r="FE840" s="12"/>
      <c r="FF840" s="12"/>
      <c r="FG840" s="12"/>
      <c r="FH840" s="12"/>
      <c r="FI840" s="12"/>
      <c r="FJ840" s="12"/>
      <c r="FK840" s="12"/>
      <c r="FL840" s="12"/>
      <c r="FM840" s="12"/>
      <c r="FN840" s="12"/>
      <c r="FO840" s="12"/>
      <c r="FP840" s="12"/>
      <c r="FQ840" s="12"/>
      <c r="FR840" s="12"/>
      <c r="FS840" s="12"/>
      <c r="FT840" s="12"/>
      <c r="FU840" s="12"/>
      <c r="FV840" s="12"/>
      <c r="FW840" s="12"/>
      <c r="FX840" s="12"/>
      <c r="FY840" s="12"/>
      <c r="FZ840" s="12"/>
      <c r="GA840" s="12"/>
      <c r="GB840" s="12"/>
      <c r="GC840" s="12"/>
      <c r="GD840" s="12"/>
      <c r="GE840" s="12"/>
      <c r="GF840" s="12"/>
      <c r="GG840" s="12"/>
      <c r="GH840" s="12"/>
      <c r="GI840" s="12"/>
      <c r="GJ840" s="12"/>
      <c r="GK840" s="12"/>
      <c r="GL840" s="12"/>
      <c r="GM840" s="12"/>
      <c r="GN840" s="12"/>
      <c r="GO840" s="12"/>
      <c r="GP840" s="12"/>
      <c r="GQ840" s="12"/>
      <c r="GR840" s="12"/>
      <c r="GS840" s="12"/>
      <c r="GT840" s="12"/>
      <c r="GU840" s="12"/>
      <c r="GV840" s="12"/>
      <c r="GW840" s="12"/>
      <c r="GX840" s="12"/>
      <c r="GY840" s="12"/>
      <c r="GZ840" s="12"/>
      <c r="HA840" s="12"/>
      <c r="HB840" s="12"/>
      <c r="HC840" s="12"/>
      <c r="HD840" s="12"/>
      <c r="HE840" s="12"/>
      <c r="HF840" s="12"/>
      <c r="HG840" s="12"/>
      <c r="HH840" s="12"/>
      <c r="HI840" s="12"/>
      <c r="HJ840" s="12"/>
      <c r="HK840" s="12"/>
      <c r="HL840" s="12"/>
      <c r="HM840" s="12"/>
      <c r="HN840" s="12"/>
      <c r="HO840" s="12"/>
      <c r="HP840" s="12"/>
      <c r="HQ840" s="12"/>
      <c r="HR840" s="12"/>
      <c r="HS840" s="12"/>
      <c r="HT840" s="12"/>
      <c r="HU840" s="12"/>
      <c r="HV840" s="12"/>
      <c r="HW840" s="12"/>
      <c r="HX840" s="12"/>
      <c r="HY840" s="12"/>
    </row>
    <row r="841" spans="1:233" x14ac:dyDescent="0.3">
      <c r="A841" s="88"/>
      <c r="B841" s="88"/>
      <c r="C841" s="12"/>
      <c r="D841" s="12"/>
      <c r="E841" s="12"/>
      <c r="F841" s="12"/>
      <c r="G841" s="12"/>
    </row>
    <row r="842" spans="1:233" x14ac:dyDescent="0.3">
      <c r="E842" s="12"/>
      <c r="F842" s="12"/>
      <c r="G842" s="12"/>
    </row>
    <row r="843" spans="1:233" x14ac:dyDescent="0.3">
      <c r="E843" s="12"/>
      <c r="F843" s="12"/>
      <c r="G843" s="12"/>
    </row>
    <row r="844" spans="1:233" x14ac:dyDescent="0.3">
      <c r="E844" s="12"/>
      <c r="F844" s="12"/>
      <c r="G844" s="12"/>
    </row>
  </sheetData>
  <mergeCells count="23">
    <mergeCell ref="A64:C64"/>
    <mergeCell ref="A65:C65"/>
    <mergeCell ref="A62:C62"/>
    <mergeCell ref="A1:G1"/>
    <mergeCell ref="A57:G57"/>
    <mergeCell ref="A2:G2"/>
    <mergeCell ref="A16:F16"/>
    <mergeCell ref="A18:F18"/>
    <mergeCell ref="A20:F20"/>
    <mergeCell ref="A22:F22"/>
    <mergeCell ref="A24:F24"/>
    <mergeCell ref="A26:F26"/>
    <mergeCell ref="A28:F28"/>
    <mergeCell ref="A32:F32"/>
    <mergeCell ref="C3:D3"/>
    <mergeCell ref="C4:G4"/>
    <mergeCell ref="A60:C60"/>
    <mergeCell ref="C6:G6"/>
    <mergeCell ref="C9:G9"/>
    <mergeCell ref="C11:G11"/>
    <mergeCell ref="C13:G13"/>
    <mergeCell ref="C55:G55"/>
    <mergeCell ref="A30:F30"/>
  </mergeCells>
  <hyperlinks>
    <hyperlink ref="A43" r:id="rId1" location="/views/WaR_Dashboard/WaR_Dashboard?:iid=1" xr:uid="{DEF265F0-A4D8-47F9-9333-11389B107BB8}"/>
  </hyperlinks>
  <pageMargins left="0.25" right="0.25" top="0.75" bottom="0.75" header="0.3" footer="0.3"/>
  <pageSetup fitToHeight="0" orientation="portrait"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5A48D53-92EF-4C01-B2B2-59D003784B87}">
          <x14:formula1>
            <xm:f>Formulas!$G$3:$G$4</xm:f>
          </x14:formula1>
          <xm:sqref>G16 G18 G20 G22 G24 G26 C35:G35 G32 G28 G30</xm:sqref>
        </x14:dataValidation>
        <x14:dataValidation type="list" allowBlank="1" showInputMessage="1" showErrorMessage="1" xr:uid="{10C212CE-0F1F-4F64-84D3-B2DE8E7D490F}">
          <x14:formula1>
            <xm:f>Formulas!$A$3:$A$4</xm:f>
          </x14:formula1>
          <xm:sqref>C9:G9</xm:sqref>
        </x14:dataValidation>
        <x14:dataValidation type="list" allowBlank="1" showInputMessage="1" showErrorMessage="1" xr:uid="{519DF82E-AFB6-42F8-840D-B76B9CEFEB62}">
          <x14:formula1>
            <xm:f>Formulas!$I$3:$I$10</xm:f>
          </x14:formula1>
          <xm:sqref>C49 C51 C53</xm:sqref>
        </x14:dataValidation>
        <x14:dataValidation type="list" allowBlank="1" showInputMessage="1" showErrorMessage="1" xr:uid="{8E3A77D4-981E-4730-8802-1E19FFF95FB2}">
          <x14:formula1>
            <xm:f>Formulas!$B$3:$B$8</xm:f>
          </x14:formula1>
          <xm:sqref>C11:G11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9"/>
  <sheetViews>
    <sheetView showGridLines="0" topLeftCell="J1" zoomScaleNormal="100" workbookViewId="0">
      <selection activeCell="I7" sqref="I7:I11"/>
    </sheetView>
  </sheetViews>
  <sheetFormatPr defaultRowHeight="14.4" x14ac:dyDescent="0.3"/>
  <cols>
    <col min="1" max="1" width="16.6640625" customWidth="1"/>
    <col min="2" max="2" width="17.5546875" customWidth="1"/>
    <col min="3" max="3" width="12.6640625" customWidth="1"/>
    <col min="4" max="4" width="10.6640625" customWidth="1"/>
    <col min="5" max="5" width="13.6640625" customWidth="1"/>
    <col min="6" max="6" width="13.6640625" style="83" customWidth="1"/>
    <col min="7" max="7" width="30.6640625" customWidth="1"/>
    <col min="8" max="8" width="19.6640625" style="83" customWidth="1"/>
    <col min="9" max="9" width="25.88671875" customWidth="1"/>
    <col min="10" max="10" width="14.109375" customWidth="1"/>
    <col min="11" max="11" width="11.6640625" customWidth="1"/>
    <col min="12" max="12" width="19.6640625" customWidth="1"/>
    <col min="13" max="13" width="13.6640625" customWidth="1"/>
    <col min="14" max="14" width="23" customWidth="1"/>
    <col min="15" max="16" width="15.6640625" customWidth="1"/>
    <col min="17" max="18" width="12.6640625" customWidth="1"/>
    <col min="19" max="19" width="13.6640625" customWidth="1"/>
    <col min="20" max="20" width="10.6640625" customWidth="1"/>
    <col min="21" max="21" width="10.6640625" style="83" customWidth="1"/>
    <col min="22" max="23" width="10.6640625" customWidth="1"/>
  </cols>
  <sheetData>
    <row r="1" spans="1:23" ht="30" customHeight="1" thickBot="1" x14ac:dyDescent="0.35">
      <c r="A1" s="222" t="s">
        <v>64</v>
      </c>
      <c r="B1" s="223"/>
      <c r="C1" s="223"/>
      <c r="D1" s="223"/>
      <c r="E1" s="223"/>
      <c r="F1" s="223"/>
      <c r="G1" s="223"/>
      <c r="H1" s="223"/>
      <c r="I1" s="223"/>
      <c r="J1" s="223"/>
      <c r="K1" s="223"/>
      <c r="L1" s="223"/>
      <c r="M1" s="223"/>
      <c r="N1" s="223"/>
      <c r="O1" s="223"/>
      <c r="P1" s="223"/>
      <c r="Q1" s="223"/>
      <c r="R1" s="223"/>
      <c r="S1" s="223"/>
      <c r="T1" s="223"/>
      <c r="U1" s="223"/>
      <c r="V1" s="223"/>
      <c r="W1" s="224"/>
    </row>
    <row r="2" spans="1:23" ht="19.5" customHeight="1" x14ac:dyDescent="0.3">
      <c r="A2" s="225" t="s">
        <v>65</v>
      </c>
      <c r="B2" s="226"/>
      <c r="C2" s="226"/>
      <c r="D2" s="226"/>
      <c r="E2" s="226"/>
      <c r="F2" s="197"/>
      <c r="G2" s="226" t="s">
        <v>66</v>
      </c>
      <c r="H2" s="226"/>
      <c r="I2" s="226"/>
      <c r="J2" s="226"/>
      <c r="K2" s="226"/>
      <c r="L2" s="226"/>
      <c r="M2" s="226"/>
      <c r="N2" s="226"/>
      <c r="O2" s="229"/>
      <c r="P2" s="226" t="s">
        <v>67</v>
      </c>
      <c r="Q2" s="226"/>
      <c r="R2" s="226"/>
      <c r="S2" s="229"/>
      <c r="T2" s="225" t="s">
        <v>68</v>
      </c>
      <c r="U2" s="226"/>
      <c r="V2" s="226"/>
      <c r="W2" s="229"/>
    </row>
    <row r="3" spans="1:23" ht="24" customHeight="1" thickBot="1" x14ac:dyDescent="0.35">
      <c r="A3" s="227"/>
      <c r="B3" s="228"/>
      <c r="C3" s="228"/>
      <c r="D3" s="228"/>
      <c r="E3" s="228"/>
      <c r="F3" s="198"/>
      <c r="G3" s="228"/>
      <c r="H3" s="228"/>
      <c r="I3" s="228"/>
      <c r="J3" s="228"/>
      <c r="K3" s="228"/>
      <c r="L3" s="228"/>
      <c r="M3" s="228"/>
      <c r="N3" s="228"/>
      <c r="O3" s="230"/>
      <c r="P3" s="228"/>
      <c r="Q3" s="228"/>
      <c r="R3" s="228"/>
      <c r="S3" s="230"/>
      <c r="T3" s="231" t="s">
        <v>69</v>
      </c>
      <c r="U3" s="232"/>
      <c r="V3" s="233"/>
      <c r="W3" s="234"/>
    </row>
    <row r="4" spans="1:23" ht="53.4" x14ac:dyDescent="0.3">
      <c r="A4" s="65" t="s">
        <v>70</v>
      </c>
      <c r="B4" s="66" t="s">
        <v>71</v>
      </c>
      <c r="C4" s="66" t="s">
        <v>72</v>
      </c>
      <c r="D4" s="66" t="s">
        <v>73</v>
      </c>
      <c r="E4" s="66" t="s">
        <v>74</v>
      </c>
      <c r="F4" s="89" t="s">
        <v>75</v>
      </c>
      <c r="G4" s="65" t="s">
        <v>76</v>
      </c>
      <c r="H4" s="164" t="s">
        <v>77</v>
      </c>
      <c r="I4" s="66" t="s">
        <v>78</v>
      </c>
      <c r="J4" s="66" t="s">
        <v>79</v>
      </c>
      <c r="K4" s="66" t="s">
        <v>80</v>
      </c>
      <c r="L4" s="66" t="s">
        <v>81</v>
      </c>
      <c r="M4" s="66" t="s">
        <v>82</v>
      </c>
      <c r="N4" s="66" t="s">
        <v>83</v>
      </c>
      <c r="O4" s="67" t="s">
        <v>84</v>
      </c>
      <c r="P4" s="66" t="s">
        <v>85</v>
      </c>
      <c r="Q4" s="66" t="s">
        <v>86</v>
      </c>
      <c r="R4" s="66" t="s">
        <v>87</v>
      </c>
      <c r="S4" s="67" t="s">
        <v>88</v>
      </c>
      <c r="T4" s="65" t="s">
        <v>89</v>
      </c>
      <c r="U4" s="65" t="s">
        <v>90</v>
      </c>
      <c r="V4" s="66" t="s">
        <v>91</v>
      </c>
      <c r="W4" s="67" t="s">
        <v>92</v>
      </c>
    </row>
    <row r="5" spans="1:23" x14ac:dyDescent="0.3">
      <c r="A5" s="68"/>
      <c r="B5" s="69"/>
      <c r="C5" s="69"/>
      <c r="D5" s="69"/>
      <c r="E5" s="69"/>
      <c r="F5" s="90"/>
      <c r="G5" s="68"/>
      <c r="H5" s="165"/>
      <c r="I5" s="69"/>
      <c r="J5" s="69"/>
      <c r="K5" s="69"/>
      <c r="L5" s="69"/>
      <c r="M5" s="71"/>
      <c r="N5" s="69"/>
      <c r="O5" s="72"/>
      <c r="P5" s="69"/>
      <c r="Q5" s="69"/>
      <c r="R5" s="69"/>
      <c r="S5" s="70"/>
      <c r="T5" s="73"/>
      <c r="U5" s="190"/>
      <c r="V5" s="74"/>
      <c r="W5" s="75"/>
    </row>
    <row r="6" spans="1:23" x14ac:dyDescent="0.3">
      <c r="A6" s="68"/>
      <c r="B6" s="69"/>
      <c r="C6" s="69"/>
      <c r="D6" s="69"/>
      <c r="E6" s="69"/>
      <c r="F6" s="90"/>
      <c r="G6" s="68"/>
      <c r="H6" s="165"/>
      <c r="I6" s="69"/>
      <c r="J6" s="69"/>
      <c r="K6" s="69"/>
      <c r="L6" s="69"/>
      <c r="M6" s="69"/>
      <c r="N6" s="69"/>
      <c r="O6" s="70"/>
      <c r="P6" s="69"/>
      <c r="Q6" s="69"/>
      <c r="R6" s="69"/>
      <c r="S6" s="70"/>
      <c r="T6" s="73"/>
      <c r="U6" s="190"/>
      <c r="V6" s="74"/>
      <c r="W6" s="75"/>
    </row>
    <row r="7" spans="1:23" x14ac:dyDescent="0.3">
      <c r="A7" s="68"/>
      <c r="B7" s="69"/>
      <c r="C7" s="69"/>
      <c r="D7" s="69"/>
      <c r="E7" s="69"/>
      <c r="F7" s="90"/>
      <c r="G7" s="68"/>
      <c r="H7" s="165"/>
      <c r="I7" s="69"/>
      <c r="J7" s="69"/>
      <c r="K7" s="69"/>
      <c r="L7" s="69"/>
      <c r="M7" s="69"/>
      <c r="N7" s="69"/>
      <c r="O7" s="70"/>
      <c r="P7" s="69"/>
      <c r="Q7" s="69"/>
      <c r="R7" s="69"/>
      <c r="S7" s="70"/>
      <c r="T7" s="73"/>
      <c r="U7" s="190"/>
      <c r="V7" s="74"/>
      <c r="W7" s="75"/>
    </row>
    <row r="8" spans="1:23" x14ac:dyDescent="0.3">
      <c r="A8" s="68"/>
      <c r="B8" s="69"/>
      <c r="C8" s="69"/>
      <c r="D8" s="69"/>
      <c r="E8" s="69"/>
      <c r="F8" s="90"/>
      <c r="G8" s="68"/>
      <c r="H8" s="165"/>
      <c r="I8" s="69"/>
      <c r="J8" s="69"/>
      <c r="K8" s="69"/>
      <c r="L8" s="69"/>
      <c r="M8" s="69"/>
      <c r="N8" s="69"/>
      <c r="O8" s="70"/>
      <c r="P8" s="69"/>
      <c r="Q8" s="69"/>
      <c r="R8" s="69"/>
      <c r="S8" s="70"/>
      <c r="T8" s="73"/>
      <c r="U8" s="190"/>
      <c r="V8" s="74"/>
      <c r="W8" s="75"/>
    </row>
    <row r="9" spans="1:23" x14ac:dyDescent="0.3">
      <c r="A9" s="68"/>
      <c r="B9" s="69"/>
      <c r="C9" s="69"/>
      <c r="D9" s="69"/>
      <c r="E9" s="69"/>
      <c r="F9" s="90"/>
      <c r="G9" s="68"/>
      <c r="H9" s="165"/>
      <c r="I9" s="69"/>
      <c r="J9" s="69"/>
      <c r="K9" s="69"/>
      <c r="L9" s="69"/>
      <c r="M9" s="69"/>
      <c r="N9" s="69"/>
      <c r="O9" s="70"/>
      <c r="P9" s="69"/>
      <c r="Q9" s="69"/>
      <c r="R9" s="69"/>
      <c r="S9" s="70"/>
      <c r="T9" s="73"/>
      <c r="U9" s="190"/>
      <c r="V9" s="74"/>
      <c r="W9" s="75"/>
    </row>
    <row r="10" spans="1:23" x14ac:dyDescent="0.3">
      <c r="A10" s="68"/>
      <c r="B10" s="69"/>
      <c r="C10" s="69"/>
      <c r="D10" s="69"/>
      <c r="E10" s="69"/>
      <c r="F10" s="90"/>
      <c r="G10" s="68"/>
      <c r="H10" s="165"/>
      <c r="I10" s="69"/>
      <c r="J10" s="69"/>
      <c r="K10" s="69"/>
      <c r="L10" s="69"/>
      <c r="M10" s="69"/>
      <c r="N10" s="69"/>
      <c r="O10" s="70"/>
      <c r="P10" s="69"/>
      <c r="Q10" s="69"/>
      <c r="R10" s="69"/>
      <c r="S10" s="70"/>
      <c r="T10" s="73"/>
      <c r="U10" s="190"/>
      <c r="V10" s="74"/>
      <c r="W10" s="75"/>
    </row>
    <row r="11" spans="1:23" x14ac:dyDescent="0.3">
      <c r="A11" s="68"/>
      <c r="B11" s="69"/>
      <c r="C11" s="69"/>
      <c r="D11" s="69"/>
      <c r="E11" s="69"/>
      <c r="F11" s="90"/>
      <c r="G11" s="68"/>
      <c r="H11" s="165"/>
      <c r="I11" s="69"/>
      <c r="J11" s="69"/>
      <c r="K11" s="69"/>
      <c r="L11" s="69"/>
      <c r="M11" s="69"/>
      <c r="N11" s="69"/>
      <c r="O11" s="70"/>
      <c r="P11" s="69"/>
      <c r="Q11" s="69"/>
      <c r="R11" s="69"/>
      <c r="S11" s="70"/>
      <c r="T11" s="73"/>
      <c r="U11" s="190"/>
      <c r="V11" s="74"/>
      <c r="W11" s="75"/>
    </row>
    <row r="12" spans="1:23" x14ac:dyDescent="0.3">
      <c r="A12" s="68"/>
      <c r="B12" s="69"/>
      <c r="C12" s="69"/>
      <c r="D12" s="69"/>
      <c r="E12" s="69"/>
      <c r="F12" s="90"/>
      <c r="G12" s="68"/>
      <c r="H12" s="165"/>
      <c r="I12" s="69"/>
      <c r="J12" s="69"/>
      <c r="K12" s="69"/>
      <c r="L12" s="69"/>
      <c r="M12" s="69"/>
      <c r="N12" s="69"/>
      <c r="O12" s="70"/>
      <c r="P12" s="69"/>
      <c r="Q12" s="69"/>
      <c r="R12" s="69"/>
      <c r="S12" s="70"/>
      <c r="T12" s="73"/>
      <c r="U12" s="190"/>
      <c r="V12" s="74"/>
      <c r="W12" s="75"/>
    </row>
    <row r="13" spans="1:23" x14ac:dyDescent="0.3">
      <c r="A13" s="68"/>
      <c r="B13" s="69"/>
      <c r="C13" s="69"/>
      <c r="D13" s="69"/>
      <c r="E13" s="69"/>
      <c r="F13" s="90"/>
      <c r="G13" s="183"/>
      <c r="H13" s="165"/>
      <c r="I13" s="69"/>
      <c r="J13" s="69"/>
      <c r="K13" s="69"/>
      <c r="L13" s="69"/>
      <c r="M13" s="69"/>
      <c r="N13" s="69"/>
      <c r="O13" s="70"/>
      <c r="P13" s="69"/>
      <c r="Q13" s="69"/>
      <c r="R13" s="69"/>
      <c r="S13" s="70"/>
      <c r="T13" s="73"/>
      <c r="U13" s="190"/>
      <c r="V13" s="74"/>
      <c r="W13" s="75"/>
    </row>
    <row r="14" spans="1:23" x14ac:dyDescent="0.3">
      <c r="A14" s="68"/>
      <c r="B14" s="69"/>
      <c r="C14" s="69"/>
      <c r="D14" s="69"/>
      <c r="E14" s="69"/>
      <c r="F14" s="90"/>
      <c r="G14" s="68"/>
      <c r="H14" s="165"/>
      <c r="I14" s="69"/>
      <c r="J14" s="69"/>
      <c r="K14" s="69"/>
      <c r="L14" s="69"/>
      <c r="M14" s="69"/>
      <c r="N14" s="69"/>
      <c r="O14" s="70"/>
      <c r="P14" s="69"/>
      <c r="Q14" s="69"/>
      <c r="R14" s="69"/>
      <c r="S14" s="70"/>
      <c r="T14" s="73"/>
      <c r="U14" s="190"/>
      <c r="V14" s="74"/>
      <c r="W14" s="75"/>
    </row>
    <row r="15" spans="1:23" x14ac:dyDescent="0.3">
      <c r="A15" s="68"/>
      <c r="B15" s="69"/>
      <c r="C15" s="69"/>
      <c r="D15" s="69"/>
      <c r="E15" s="69"/>
      <c r="F15" s="90"/>
      <c r="G15" s="68"/>
      <c r="H15" s="165"/>
      <c r="I15" s="69"/>
      <c r="J15" s="69"/>
      <c r="K15" s="69"/>
      <c r="L15" s="69"/>
      <c r="M15" s="69"/>
      <c r="N15" s="69"/>
      <c r="O15" s="70"/>
      <c r="P15" s="69"/>
      <c r="Q15" s="69"/>
      <c r="R15" s="69"/>
      <c r="S15" s="70"/>
      <c r="T15" s="73"/>
      <c r="U15" s="190"/>
      <c r="V15" s="74"/>
      <c r="W15" s="75"/>
    </row>
    <row r="16" spans="1:23" x14ac:dyDescent="0.3">
      <c r="A16" s="68"/>
      <c r="B16" s="69"/>
      <c r="C16" s="69"/>
      <c r="D16" s="69"/>
      <c r="E16" s="69"/>
      <c r="F16" s="90"/>
      <c r="G16" s="68"/>
      <c r="H16" s="165"/>
      <c r="I16" s="69"/>
      <c r="J16" s="69"/>
      <c r="K16" s="69"/>
      <c r="L16" s="69"/>
      <c r="M16" s="69"/>
      <c r="N16" s="69"/>
      <c r="O16" s="70"/>
      <c r="P16" s="69"/>
      <c r="Q16" s="69"/>
      <c r="R16" s="69"/>
      <c r="S16" s="70"/>
      <c r="T16" s="73"/>
      <c r="U16" s="190"/>
      <c r="V16" s="74"/>
      <c r="W16" s="75"/>
    </row>
    <row r="17" spans="1:23" x14ac:dyDescent="0.3">
      <c r="A17" s="68"/>
      <c r="B17" s="69"/>
      <c r="C17" s="69"/>
      <c r="D17" s="69"/>
      <c r="E17" s="69"/>
      <c r="F17" s="90"/>
      <c r="G17" s="68"/>
      <c r="H17" s="165"/>
      <c r="I17" s="69"/>
      <c r="J17" s="69"/>
      <c r="K17" s="69"/>
      <c r="L17" s="69"/>
      <c r="M17" s="69"/>
      <c r="N17" s="69"/>
      <c r="O17" s="70"/>
      <c r="P17" s="69"/>
      <c r="Q17" s="69"/>
      <c r="R17" s="69"/>
      <c r="S17" s="70"/>
      <c r="T17" s="73"/>
      <c r="U17" s="190"/>
      <c r="V17" s="74"/>
      <c r="W17" s="75"/>
    </row>
    <row r="18" spans="1:23" x14ac:dyDescent="0.3">
      <c r="A18" s="68"/>
      <c r="B18" s="69"/>
      <c r="C18" s="69"/>
      <c r="D18" s="69"/>
      <c r="E18" s="69"/>
      <c r="F18" s="90"/>
      <c r="G18" s="68"/>
      <c r="H18" s="165"/>
      <c r="I18" s="69"/>
      <c r="J18" s="69"/>
      <c r="K18" s="69"/>
      <c r="L18" s="69"/>
      <c r="M18" s="69"/>
      <c r="N18" s="69"/>
      <c r="O18" s="70"/>
      <c r="P18" s="69"/>
      <c r="Q18" s="69"/>
      <c r="R18" s="69"/>
      <c r="S18" s="70"/>
      <c r="T18" s="73"/>
      <c r="U18" s="190"/>
      <c r="V18" s="74"/>
      <c r="W18" s="75"/>
    </row>
    <row r="19" spans="1:23" ht="15" thickBot="1" x14ac:dyDescent="0.35">
      <c r="A19" s="76"/>
      <c r="B19" s="77"/>
      <c r="C19" s="77"/>
      <c r="D19" s="77"/>
      <c r="E19" s="77"/>
      <c r="F19" s="91"/>
      <c r="G19" s="76"/>
      <c r="H19" s="166"/>
      <c r="I19" s="77"/>
      <c r="J19" s="77"/>
      <c r="K19" s="77"/>
      <c r="L19" s="77"/>
      <c r="M19" s="77"/>
      <c r="N19" s="77"/>
      <c r="O19" s="78"/>
      <c r="P19" s="77"/>
      <c r="Q19" s="77"/>
      <c r="R19" s="77"/>
      <c r="S19" s="78"/>
      <c r="T19" s="79"/>
      <c r="U19" s="191"/>
      <c r="V19" s="80"/>
      <c r="W19" s="81"/>
    </row>
  </sheetData>
  <mergeCells count="6">
    <mergeCell ref="A1:W1"/>
    <mergeCell ref="A2:E3"/>
    <mergeCell ref="G2:O3"/>
    <mergeCell ref="P2:S3"/>
    <mergeCell ref="T2:W2"/>
    <mergeCell ref="T3:W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100-000000000000}">
          <x14:formula1>
            <xm:f>'Data Validation'!$A$14:$A$17</xm:f>
          </x14:formula1>
          <xm:sqref>C5:C19</xm:sqref>
        </x14:dataValidation>
        <x14:dataValidation type="list" allowBlank="1" showInputMessage="1" showErrorMessage="1" xr:uid="{00000000-0002-0000-1100-000001000000}">
          <x14:formula1>
            <xm:f>'Data Validation'!$A$20:$A$49</xm:f>
          </x14:formula1>
          <xm:sqref>D5:D19</xm:sqref>
        </x14:dataValidation>
        <x14:dataValidation type="list" allowBlank="1" showInputMessage="1" showErrorMessage="1" xr:uid="{00000000-0002-0000-1100-000002000000}">
          <x14:formula1>
            <xm:f>'Data Validation'!$B$14:$B$19</xm:f>
          </x14:formula1>
          <xm:sqref>E5:E19</xm:sqref>
        </x14:dataValidation>
        <x14:dataValidation type="list" allowBlank="1" showInputMessage="1" showErrorMessage="1" xr:uid="{00000000-0002-0000-1100-000003000000}">
          <x14:formula1>
            <xm:f>'Data Validation'!$D$19:$D$68</xm:f>
          </x14:formula1>
          <xm:sqref>K5:K19</xm:sqref>
        </x14:dataValidation>
        <x14:dataValidation type="list" allowBlank="1" showInputMessage="1" showErrorMessage="1" xr:uid="{00000000-0002-0000-1100-000005000000}">
          <x14:formula1>
            <xm:f>'Data Validation'!$D$14:$D$15</xm:f>
          </x14:formula1>
          <xm:sqref>P5:P19</xm:sqref>
        </x14:dataValidation>
        <x14:dataValidation type="list" allowBlank="1" showInputMessage="1" showErrorMessage="1" xr:uid="{00000000-0002-0000-1100-000007000000}">
          <x14:formula1>
            <xm:f>'Data Validation'!$G$14:$G$16</xm:f>
          </x14:formula1>
          <xm:sqref>R5:R19</xm:sqref>
        </x14:dataValidation>
        <x14:dataValidation type="list" allowBlank="1" showInputMessage="1" showErrorMessage="1" xr:uid="{00000000-0002-0000-1100-000008000000}">
          <x14:formula1>
            <xm:f>'Data Validation'!$H$14:$H$16</xm:f>
          </x14:formula1>
          <xm:sqref>S5:S19</xm:sqref>
        </x14:dataValidation>
        <x14:dataValidation type="list" allowBlank="1" showInputMessage="1" showErrorMessage="1" xr:uid="{00000000-0002-0000-1100-000009000000}">
          <x14:formula1>
            <xm:f>'Data Validation'!$B$23:$B$25</xm:f>
          </x14:formula1>
          <xm:sqref>F5:F19</xm:sqref>
        </x14:dataValidation>
        <x14:dataValidation type="list" allowBlank="1" showInputMessage="1" showErrorMessage="1" xr:uid="{00000000-0002-0000-1100-000006000000}">
          <x14:formula1>
            <xm:f>'Data Validation'!$F$14:$F$18</xm:f>
          </x14:formula1>
          <xm:sqref>Q5:Q19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68754E"/>
  </sheetPr>
  <dimension ref="A1:Q32"/>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customHeight="1" thickBot="1" x14ac:dyDescent="0.4">
      <c r="A1" s="242" t="s">
        <v>93</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5"/>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21" t="s">
        <v>117</v>
      </c>
      <c r="M6" s="238"/>
      <c r="N6" s="112"/>
      <c r="O6" s="112"/>
      <c r="P6" s="112"/>
      <c r="Q6" s="112"/>
    </row>
    <row r="7" spans="1:17" s="21" customFormat="1" ht="21" customHeight="1" thickBot="1" x14ac:dyDescent="0.35">
      <c r="A7" s="244"/>
      <c r="B7" s="112"/>
      <c r="C7" s="246"/>
      <c r="D7" s="112"/>
      <c r="E7" s="200"/>
      <c r="G7" s="235"/>
      <c r="I7" s="246"/>
      <c r="K7" s="221"/>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121</v>
      </c>
      <c r="B9" s="111"/>
      <c r="C9" s="221" t="s">
        <v>117</v>
      </c>
      <c r="D9" s="111"/>
      <c r="E9" s="221" t="s">
        <v>117</v>
      </c>
      <c r="G9" s="235" t="s">
        <v>104</v>
      </c>
      <c r="I9" s="221" t="s">
        <v>117</v>
      </c>
      <c r="K9" s="221" t="s">
        <v>117</v>
      </c>
      <c r="M9" s="238"/>
      <c r="N9" s="111"/>
      <c r="O9" s="111"/>
      <c r="P9" s="111"/>
      <c r="Q9" s="111"/>
    </row>
    <row r="10" spans="1:17" s="17" customFormat="1" x14ac:dyDescent="0.3">
      <c r="A10" s="237"/>
      <c r="B10" s="111"/>
      <c r="C10" s="221"/>
      <c r="D10" s="111"/>
      <c r="E10" s="221"/>
      <c r="G10" s="235"/>
      <c r="I10" s="221"/>
      <c r="K10" s="221"/>
      <c r="M10" s="238"/>
      <c r="N10" s="111"/>
      <c r="O10" s="111"/>
      <c r="P10" s="111"/>
      <c r="Q10" s="111"/>
    </row>
    <row r="11" spans="1:17" s="14" customFormat="1" x14ac:dyDescent="0.3">
      <c r="A11" s="102"/>
      <c r="B11" s="103"/>
      <c r="C11" s="103"/>
      <c r="D11" s="103"/>
      <c r="E11" s="103"/>
      <c r="F11" s="104"/>
      <c r="G11" s="104"/>
      <c r="H11" s="104"/>
      <c r="I11" s="103"/>
      <c r="J11" s="104"/>
      <c r="K11" s="103"/>
      <c r="L11" s="104"/>
      <c r="M11" s="109"/>
      <c r="N11" s="22"/>
      <c r="O11" s="22"/>
      <c r="P11" s="22"/>
      <c r="Q11" s="22"/>
    </row>
    <row r="12" spans="1:17" s="14" customFormat="1" x14ac:dyDescent="0.3">
      <c r="A12" s="237" t="s">
        <v>122</v>
      </c>
      <c r="B12" s="111"/>
      <c r="C12" s="221" t="s">
        <v>117</v>
      </c>
      <c r="D12" s="111"/>
      <c r="E12" s="221" t="s">
        <v>117</v>
      </c>
      <c r="G12" s="235" t="s">
        <v>104</v>
      </c>
      <c r="H12" s="17"/>
      <c r="I12" s="221" t="s">
        <v>117</v>
      </c>
      <c r="J12" s="17"/>
      <c r="K12" s="221" t="s">
        <v>117</v>
      </c>
      <c r="L12" s="17"/>
      <c r="M12" s="238"/>
      <c r="N12" s="22"/>
      <c r="O12" s="22"/>
      <c r="P12" s="22"/>
      <c r="Q12" s="22"/>
    </row>
    <row r="13" spans="1:17" s="14" customFormat="1" x14ac:dyDescent="0.3">
      <c r="A13" s="237"/>
      <c r="B13" s="111"/>
      <c r="C13" s="221"/>
      <c r="D13" s="111"/>
      <c r="E13" s="221"/>
      <c r="G13" s="235"/>
      <c r="H13" s="17"/>
      <c r="I13" s="221"/>
      <c r="J13" s="17"/>
      <c r="K13" s="221"/>
      <c r="L13" s="17"/>
      <c r="M13" s="238"/>
      <c r="N13" s="22"/>
      <c r="O13" s="22"/>
      <c r="P13" s="22"/>
      <c r="Q13" s="22"/>
    </row>
    <row r="14" spans="1:17" s="14" customFormat="1" x14ac:dyDescent="0.3">
      <c r="A14" s="102"/>
      <c r="B14" s="103"/>
      <c r="C14" s="103"/>
      <c r="D14" s="103"/>
      <c r="E14" s="103"/>
      <c r="F14" s="104"/>
      <c r="G14" s="104"/>
      <c r="H14" s="104"/>
      <c r="I14" s="103"/>
      <c r="J14" s="104"/>
      <c r="K14" s="103"/>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21" t="s">
        <v>117</v>
      </c>
      <c r="L15" s="17"/>
      <c r="M15" s="238"/>
      <c r="N15" s="22"/>
      <c r="O15" s="22"/>
      <c r="P15" s="22"/>
      <c r="Q15" s="22"/>
    </row>
    <row r="16" spans="1:17" s="14" customFormat="1" x14ac:dyDescent="0.3">
      <c r="A16" s="221"/>
      <c r="B16" s="111"/>
      <c r="C16" s="221"/>
      <c r="D16" s="111"/>
      <c r="E16" s="221"/>
      <c r="G16" s="235"/>
      <c r="H16" s="17"/>
      <c r="I16" s="221"/>
      <c r="J16" s="17"/>
      <c r="K16" s="221"/>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21" t="s">
        <v>117</v>
      </c>
      <c r="L18" s="38"/>
      <c r="M18" s="238"/>
      <c r="N18" s="40"/>
      <c r="O18" s="40"/>
      <c r="P18" s="40"/>
      <c r="Q18" s="40"/>
    </row>
    <row r="19" spans="1:17" s="39" customFormat="1" x14ac:dyDescent="0.3">
      <c r="A19" s="221"/>
      <c r="B19" s="38"/>
      <c r="C19" s="221"/>
      <c r="D19" s="38"/>
      <c r="E19" s="221"/>
      <c r="G19" s="235"/>
      <c r="H19" s="38"/>
      <c r="I19" s="221"/>
      <c r="J19" s="38"/>
      <c r="K19" s="221"/>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21" t="s">
        <v>117</v>
      </c>
      <c r="L21" s="38"/>
      <c r="M21" s="238"/>
      <c r="N21" s="40"/>
      <c r="O21" s="40"/>
      <c r="P21" s="40"/>
      <c r="Q21" s="40"/>
    </row>
    <row r="22" spans="1:17" s="39" customFormat="1" x14ac:dyDescent="0.3">
      <c r="A22" s="221"/>
      <c r="B22" s="38"/>
      <c r="C22" s="221"/>
      <c r="D22" s="38"/>
      <c r="E22" s="221"/>
      <c r="G22" s="235"/>
      <c r="H22" s="38"/>
      <c r="I22" s="221"/>
      <c r="J22" s="38"/>
      <c r="K22" s="221"/>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21" t="s">
        <v>117</v>
      </c>
      <c r="L24" s="38"/>
      <c r="M24" s="238"/>
      <c r="N24" s="40"/>
      <c r="O24" s="40"/>
      <c r="P24" s="40"/>
      <c r="Q24" s="40"/>
    </row>
    <row r="25" spans="1:17" s="39" customFormat="1" ht="15" thickBot="1" x14ac:dyDescent="0.35">
      <c r="A25" s="248"/>
      <c r="B25" s="43"/>
      <c r="C25" s="248"/>
      <c r="D25" s="43"/>
      <c r="E25" s="248"/>
      <c r="F25" s="44"/>
      <c r="G25" s="236"/>
      <c r="H25" s="43"/>
      <c r="I25" s="248"/>
      <c r="J25" s="43"/>
      <c r="K25" s="248"/>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s="27" customFormat="1" ht="27" customHeight="1" x14ac:dyDescent="0.3">
      <c r="A27" s="99"/>
      <c r="B27" s="111"/>
      <c r="C27" s="111"/>
      <c r="D27" s="111"/>
      <c r="E27" s="111"/>
      <c r="F27" s="17"/>
      <c r="G27" s="17"/>
      <c r="H27" s="17"/>
      <c r="I27" s="32"/>
      <c r="J27" s="111"/>
      <c r="K27" s="111"/>
      <c r="L27" s="111"/>
    </row>
    <row r="28" spans="1:17" s="27" customFormat="1" ht="27" customHeight="1" x14ac:dyDescent="0.3">
      <c r="A28" s="99"/>
      <c r="B28" s="111"/>
      <c r="C28" s="111"/>
      <c r="D28" s="111"/>
      <c r="E28" s="111"/>
      <c r="F28" s="17"/>
      <c r="G28" s="17"/>
      <c r="H28" s="17"/>
      <c r="I28" s="32"/>
      <c r="J28" s="111"/>
      <c r="K28" s="111"/>
      <c r="L28" s="111"/>
    </row>
    <row r="29" spans="1:17" s="27" customFormat="1" ht="29.4" customHeight="1" x14ac:dyDescent="0.3">
      <c r="A29" s="99"/>
      <c r="B29" s="111"/>
      <c r="C29" s="111"/>
      <c r="D29" s="111"/>
      <c r="E29" s="111"/>
      <c r="F29" s="17"/>
      <c r="G29" s="17"/>
      <c r="H29" s="17"/>
      <c r="I29" s="32"/>
      <c r="J29" s="111"/>
      <c r="K29" s="111"/>
      <c r="L29" s="111"/>
    </row>
    <row r="30" spans="1:17" s="23" customFormat="1" x14ac:dyDescent="0.3">
      <c r="I30" s="29"/>
      <c r="M30" s="30"/>
    </row>
    <row r="31" spans="1:17" s="24" customFormat="1" x14ac:dyDescent="0.3"/>
    <row r="32" spans="1:17" s="23" customFormat="1" x14ac:dyDescent="0.3">
      <c r="I32" s="29"/>
      <c r="M32" s="30"/>
    </row>
  </sheetData>
  <sheetProtection algorithmName="SHA-512" hashValue="GTIC7Z426sorhmRnTrtLBuTOfFUiGHYdr6KwIqUEyotW0hxhZtkKYpjaJJgp+SvnHjLnmok1YkAGFgjDCKVEVQ==" saltValue="vrIOIUOeixav/WGbv+5ugA==" spinCount="100000" sheet="1" objects="1" scenarios="1"/>
  <mergeCells count="56">
    <mergeCell ref="A24:A25"/>
    <mergeCell ref="E24:E25"/>
    <mergeCell ref="I24:I25"/>
    <mergeCell ref="M24:M25"/>
    <mergeCell ref="K24:K25"/>
    <mergeCell ref="C24:C25"/>
    <mergeCell ref="A21:A22"/>
    <mergeCell ref="E21:E22"/>
    <mergeCell ref="I21:I22"/>
    <mergeCell ref="M21:M22"/>
    <mergeCell ref="K21:K22"/>
    <mergeCell ref="C21:C22"/>
    <mergeCell ref="I3:I4"/>
    <mergeCell ref="K6:K7"/>
    <mergeCell ref="E3:E4"/>
    <mergeCell ref="M3:M4"/>
    <mergeCell ref="A1:E1"/>
    <mergeCell ref="A3:A4"/>
    <mergeCell ref="G3:G4"/>
    <mergeCell ref="A6:A7"/>
    <mergeCell ref="I6:I7"/>
    <mergeCell ref="E6:E7"/>
    <mergeCell ref="G6:G7"/>
    <mergeCell ref="M6:M7"/>
    <mergeCell ref="C3:C4"/>
    <mergeCell ref="C6:C7"/>
    <mergeCell ref="M9:M10"/>
    <mergeCell ref="I9:I10"/>
    <mergeCell ref="A9:A10"/>
    <mergeCell ref="E9:E10"/>
    <mergeCell ref="K9:K10"/>
    <mergeCell ref="G9:G10"/>
    <mergeCell ref="C9:C10"/>
    <mergeCell ref="I18:I19"/>
    <mergeCell ref="M18:M19"/>
    <mergeCell ref="I15:I16"/>
    <mergeCell ref="I12:I13"/>
    <mergeCell ref="M12:M13"/>
    <mergeCell ref="M15:M16"/>
    <mergeCell ref="K12:K13"/>
    <mergeCell ref="K15:K16"/>
    <mergeCell ref="K18:K19"/>
    <mergeCell ref="A12:A13"/>
    <mergeCell ref="E12:E13"/>
    <mergeCell ref="A15:A16"/>
    <mergeCell ref="E15:E16"/>
    <mergeCell ref="A18:A19"/>
    <mergeCell ref="E18:E19"/>
    <mergeCell ref="C12:C13"/>
    <mergeCell ref="C15:C16"/>
    <mergeCell ref="C18:C19"/>
    <mergeCell ref="G12:G13"/>
    <mergeCell ref="G15:G16"/>
    <mergeCell ref="G18:G19"/>
    <mergeCell ref="G21:G22"/>
    <mergeCell ref="G24:G25"/>
  </mergeCells>
  <dataValidations count="6">
    <dataValidation allowBlank="1" showInputMessage="1" showErrorMessage="1" prompt="When should this activity be completed?" sqref="E3" xr:uid="{00000000-0002-0000-0200-000000000000}"/>
    <dataValidation allowBlank="1" showErrorMessage="1" sqref="A9:A10 A12:A13" xr:uid="{20ED23F7-F127-45ED-933C-7E5D51465A17}"/>
    <dataValidation allowBlank="1" showInputMessage="1" showErrorMessage="1" prompt="For Blue H award required to complete a minimum of a 30 day challenge for bronze,  60 day challenge for silver, or 90 day for gold. Select the planned or completed for month you start the challenge." sqref="A6:A7" xr:uid="{1C9728E6-609C-4DCC-A022-C0F2E319513A}"/>
    <dataValidation allowBlank="1" showInputMessage="1" showErrorMessage="1" prompt="For Blue H required to like, comment, or share a page/post from the W2 Facebook and/or Instagram page. " sqref="A3:A4" xr:uid="{3E4CC7C4-998C-4980-8F1A-2B1EE0D98F4D}"/>
    <dataValidation allowBlank="1" showErrorMessage="1" error="Text inputted must be a number." sqref="K3:K4" xr:uid="{9FB2A094-15C1-410B-92A8-A1B81AE595B3}"/>
    <dataValidation allowBlank="1" sqref="C9:E25 A15:A25 I9:I25 K9:K25 K6:K7" xr:uid="{93F2343A-E59E-4E5B-86F3-AB4401C2EDDD}"/>
  </dataValidations>
  <hyperlinks>
    <hyperlink ref="I3" r:id="rId1" xr:uid="{7840ACF6-2D83-48E4-BB58-23BFA66DA4B1}"/>
    <hyperlink ref="I6" r:id="rId2" xr:uid="{838893FF-3217-4555-A013-85BD2C7DFBBC}"/>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prompt="Select the effectiveness of this activity." xr:uid="{00000000-0002-0000-0200-000005000000}">
          <x14:formula1>
            <xm:f>Formulas!$D$2:$D$7</xm:f>
          </x14:formula1>
          <xm:sqref>M6 M24 M21 M18 M15 M12 M9</xm:sqref>
        </x14:dataValidation>
        <x14:dataValidation type="list" allowBlank="1" showInputMessage="1" showErrorMessage="1" xr:uid="{22032DE4-0652-495F-AB49-17DD1F3E5FD5}">
          <x14:formula1>
            <xm:f>Formulas!$E$3:$E$5</xm:f>
          </x14:formula1>
          <xm:sqref>G12:G13 G6:G7 G9:G10 G24:G25 G15:G16 G18:G19 G21:G22 G3:G4</xm:sqref>
        </x14:dataValidation>
        <x14:dataValidation type="list" allowBlank="1" showInputMessage="1" showErrorMessage="1" xr:uid="{78974705-EB53-439E-AD54-FAD77A234D38}">
          <x14:formula1>
            <xm:f>Formulas!$F$3:$F$5</xm:f>
          </x14:formula1>
          <xm:sqref>E6:E7</xm:sqref>
        </x14:dataValidation>
        <x14:dataValidation type="list" allowBlank="1" showErrorMessage="1" prompt="Select the effectiveness of this activity." xr:uid="{067427E3-522F-441E-AB2B-953F7FC86E85}">
          <x14:formula1>
            <xm:f>Formulas!$H$3:$H$4</xm:f>
          </x14:formula1>
          <xm:sqref>M3:M4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BE49-2320-4F1D-8178-B47F8095EDA6}">
  <sheetPr codeName="Sheet3">
    <tabColor rgb="FF68754E"/>
  </sheetPr>
  <dimension ref="A1:Q33"/>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123</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5"/>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21" t="s">
        <v>117</v>
      </c>
      <c r="M6" s="238"/>
      <c r="N6" s="112"/>
      <c r="O6" s="112"/>
      <c r="P6" s="112"/>
      <c r="Q6" s="112"/>
    </row>
    <row r="7" spans="1:17" s="21" customFormat="1" ht="21" customHeight="1" thickBot="1" x14ac:dyDescent="0.35">
      <c r="A7" s="244"/>
      <c r="B7" s="112"/>
      <c r="C7" s="246"/>
      <c r="D7" s="112"/>
      <c r="E7" s="200"/>
      <c r="G7" s="235"/>
      <c r="I7" s="246"/>
      <c r="K7" s="221"/>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ht="14.4" customHeight="1" x14ac:dyDescent="0.3">
      <c r="A9" s="237" t="s">
        <v>124</v>
      </c>
      <c r="B9" s="111"/>
      <c r="C9" s="221" t="s">
        <v>117</v>
      </c>
      <c r="D9" s="111"/>
      <c r="E9" s="221" t="s">
        <v>117</v>
      </c>
      <c r="G9" s="235" t="s">
        <v>104</v>
      </c>
      <c r="I9" s="221" t="s">
        <v>117</v>
      </c>
      <c r="K9" s="221" t="s">
        <v>117</v>
      </c>
      <c r="M9" s="238"/>
      <c r="N9" s="111"/>
      <c r="O9" s="111"/>
      <c r="P9" s="111"/>
      <c r="Q9" s="111"/>
    </row>
    <row r="10" spans="1:17" s="17" customFormat="1" x14ac:dyDescent="0.3">
      <c r="A10" s="237"/>
      <c r="B10" s="111"/>
      <c r="C10" s="221"/>
      <c r="D10" s="111"/>
      <c r="E10" s="221"/>
      <c r="G10" s="235"/>
      <c r="I10" s="221"/>
      <c r="K10" s="221"/>
      <c r="M10" s="238"/>
      <c r="N10" s="111"/>
      <c r="O10" s="111"/>
      <c r="P10" s="111"/>
      <c r="Q10" s="111"/>
    </row>
    <row r="11" spans="1:17" s="14" customFormat="1" x14ac:dyDescent="0.3">
      <c r="A11" s="102"/>
      <c r="B11" s="103"/>
      <c r="C11" s="103"/>
      <c r="D11" s="103"/>
      <c r="E11" s="103"/>
      <c r="F11" s="104"/>
      <c r="G11" s="104"/>
      <c r="H11" s="104"/>
      <c r="I11" s="103"/>
      <c r="J11" s="104"/>
      <c r="K11" s="103"/>
      <c r="L11" s="104"/>
      <c r="M11" s="109"/>
      <c r="N11" s="22"/>
      <c r="O11" s="22"/>
      <c r="P11" s="22"/>
      <c r="Q11" s="22"/>
    </row>
    <row r="12" spans="1:17" s="14" customFormat="1" x14ac:dyDescent="0.3">
      <c r="A12" s="237" t="s">
        <v>125</v>
      </c>
      <c r="B12" s="111"/>
      <c r="C12" s="221" t="s">
        <v>117</v>
      </c>
      <c r="D12" s="111"/>
      <c r="E12" s="221" t="s">
        <v>117</v>
      </c>
      <c r="G12" s="235" t="s">
        <v>104</v>
      </c>
      <c r="H12" s="17"/>
      <c r="I12" s="221" t="s">
        <v>117</v>
      </c>
      <c r="J12" s="17"/>
      <c r="K12" s="221" t="s">
        <v>117</v>
      </c>
      <c r="L12" s="17"/>
      <c r="M12" s="238"/>
      <c r="N12" s="22"/>
      <c r="O12" s="22"/>
      <c r="P12" s="22"/>
      <c r="Q12" s="22"/>
    </row>
    <row r="13" spans="1:17" s="14" customFormat="1" x14ac:dyDescent="0.3">
      <c r="A13" s="237"/>
      <c r="B13" s="111"/>
      <c r="C13" s="221"/>
      <c r="D13" s="111"/>
      <c r="E13" s="221"/>
      <c r="G13" s="235"/>
      <c r="H13" s="17"/>
      <c r="I13" s="221"/>
      <c r="J13" s="17"/>
      <c r="K13" s="221"/>
      <c r="L13" s="17"/>
      <c r="M13" s="238"/>
      <c r="N13" s="22"/>
      <c r="O13" s="22"/>
      <c r="P13" s="22"/>
      <c r="Q13" s="22"/>
    </row>
    <row r="14" spans="1:17" s="14" customFormat="1" x14ac:dyDescent="0.3">
      <c r="A14" s="102"/>
      <c r="B14" s="103"/>
      <c r="C14" s="103"/>
      <c r="D14" s="103"/>
      <c r="E14" s="103"/>
      <c r="F14" s="104"/>
      <c r="G14" s="104"/>
      <c r="H14" s="104"/>
      <c r="I14" s="103"/>
      <c r="J14" s="104"/>
      <c r="K14" s="103"/>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21" t="s">
        <v>117</v>
      </c>
      <c r="L15" s="17"/>
      <c r="M15" s="238"/>
      <c r="N15" s="22"/>
      <c r="O15" s="22"/>
      <c r="P15" s="22"/>
      <c r="Q15" s="22"/>
    </row>
    <row r="16" spans="1:17" s="14" customFormat="1" x14ac:dyDescent="0.3">
      <c r="A16" s="221"/>
      <c r="B16" s="111"/>
      <c r="C16" s="221"/>
      <c r="D16" s="111"/>
      <c r="E16" s="221"/>
      <c r="G16" s="235"/>
      <c r="H16" s="17"/>
      <c r="I16" s="221"/>
      <c r="J16" s="17"/>
      <c r="K16" s="221"/>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21" t="s">
        <v>117</v>
      </c>
      <c r="L18" s="38"/>
      <c r="M18" s="238"/>
      <c r="N18" s="40"/>
      <c r="O18" s="40"/>
      <c r="P18" s="40"/>
      <c r="Q18" s="40"/>
    </row>
    <row r="19" spans="1:17" s="39" customFormat="1" x14ac:dyDescent="0.3">
      <c r="A19" s="221"/>
      <c r="B19" s="38"/>
      <c r="C19" s="221"/>
      <c r="D19" s="38"/>
      <c r="E19" s="221"/>
      <c r="G19" s="235"/>
      <c r="H19" s="38"/>
      <c r="I19" s="221"/>
      <c r="J19" s="38"/>
      <c r="K19" s="221"/>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21" t="s">
        <v>117</v>
      </c>
      <c r="L21" s="38"/>
      <c r="M21" s="238"/>
      <c r="N21" s="40"/>
      <c r="O21" s="40"/>
      <c r="P21" s="40"/>
      <c r="Q21" s="40"/>
    </row>
    <row r="22" spans="1:17" s="39" customFormat="1" x14ac:dyDescent="0.3">
      <c r="A22" s="221"/>
      <c r="B22" s="38"/>
      <c r="C22" s="221"/>
      <c r="D22" s="38"/>
      <c r="E22" s="221"/>
      <c r="G22" s="235"/>
      <c r="H22" s="38"/>
      <c r="I22" s="221"/>
      <c r="J22" s="38"/>
      <c r="K22" s="221"/>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21" t="s">
        <v>117</v>
      </c>
      <c r="L24" s="38"/>
      <c r="M24" s="238"/>
      <c r="N24" s="40"/>
      <c r="O24" s="40"/>
      <c r="P24" s="40"/>
      <c r="Q24" s="40"/>
    </row>
    <row r="25" spans="1:17" s="39" customFormat="1" ht="15" thickBot="1" x14ac:dyDescent="0.35">
      <c r="A25" s="248"/>
      <c r="B25" s="43"/>
      <c r="C25" s="248"/>
      <c r="D25" s="43"/>
      <c r="E25" s="248"/>
      <c r="F25" s="44"/>
      <c r="G25" s="236"/>
      <c r="H25" s="43"/>
      <c r="I25" s="248"/>
      <c r="J25" s="43"/>
      <c r="K25" s="248"/>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QCCcURW6Va7cvawnVikMJ0s2Hxwy2rIj9OMCiTBJzN7qM0uhCVGLWabNjxYeXUcj+l2NFy3JOdHVMophpa99cg==" saltValue="k4oJVbWx0hyW8kdHSVX5fg==" spinCount="100000" sheet="1" objects="1" scenarios="1"/>
  <mergeCells count="56">
    <mergeCell ref="A1:E1"/>
    <mergeCell ref="A3:A4"/>
    <mergeCell ref="C3:C4"/>
    <mergeCell ref="E3:E4"/>
    <mergeCell ref="G3:G4"/>
    <mergeCell ref="M3:M4"/>
    <mergeCell ref="A12:A13"/>
    <mergeCell ref="C6:C7"/>
    <mergeCell ref="E6:E7"/>
    <mergeCell ref="G6:G7"/>
    <mergeCell ref="I6:I7"/>
    <mergeCell ref="K6:K7"/>
    <mergeCell ref="M6:M7"/>
    <mergeCell ref="I3:I4"/>
    <mergeCell ref="A6:A7"/>
    <mergeCell ref="M9:M10"/>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6">
    <dataValidation allowBlank="1" showInputMessage="1" showErrorMessage="1" prompt="When should this activity be completed?" sqref="E3" xr:uid="{D00988B9-9BC9-42CD-A5A8-8DCEF5B0DECA}"/>
    <dataValidation allowBlank="1" showErrorMessage="1" sqref="A12:A13 A9:A10" xr:uid="{134314D0-7FB5-4C49-8C20-A6FF09DC7A9A}"/>
    <dataValidation allowBlank="1" showErrorMessage="1" error="Text inputted must be a number." sqref="K3:K4" xr:uid="{25B3EE2F-2425-4DC7-8D8F-EC592858C7B9}"/>
    <dataValidation allowBlank="1" showInputMessage="1" showErrorMessage="1" prompt="For Blue H required to like, comment, or share a page/post from the W2 Facebook and/or Instagram page. " sqref="A3:A4" xr:uid="{94B5812A-586E-47EC-BA88-BC680E3431DA}"/>
    <dataValidation allowBlank="1" showInputMessage="1" showErrorMessage="1" prompt="For Blue H award required to complete a minimum of a 30 day challenge for bronze,  60 day challenge for silver, or 90 day for gold. Select the planned or completed for month you start the challenge." sqref="A6:A7" xr:uid="{9B6B9309-2122-49B4-BF3A-81806B34CA7B}"/>
    <dataValidation allowBlank="1" sqref="C9:E25 A15:A25 I9:I25 K9:K25 K6:K7" xr:uid="{C03CDFEA-E594-433D-A577-E67EA628FFEF}"/>
  </dataValidations>
  <hyperlinks>
    <hyperlink ref="I3" r:id="rId1" xr:uid="{A608E7DF-89E8-4FC1-9313-68B99365D630}"/>
    <hyperlink ref="I6" r:id="rId2" xr:uid="{EA32F2EA-62F5-4ACC-A142-9A3B00DC74DA}"/>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3CB06106-04CA-433B-BAB5-173402F2DD3E}">
          <x14:formula1>
            <xm:f>Formulas!$E$3:$E$5</xm:f>
          </x14:formula1>
          <xm:sqref>G6:G7 G24:G25 G12:G13 G9:G10 G15:G16 G18:G19 G21:G22 G3:G4</xm:sqref>
        </x14:dataValidation>
        <x14:dataValidation type="list" allowBlank="1" showInputMessage="1" showErrorMessage="1" prompt="Select the effectiveness of this activity." xr:uid="{DA78420D-5B4F-4E37-8E37-8937315B6CA2}">
          <x14:formula1>
            <xm:f>Formulas!$D$2:$D$7</xm:f>
          </x14:formula1>
          <xm:sqref>M9 M24 M21 M18 M15 M12 M6</xm:sqref>
        </x14:dataValidation>
        <x14:dataValidation type="list" allowBlank="1" showInputMessage="1" showErrorMessage="1" xr:uid="{37EEFEB7-91D6-42E5-9BE0-FE954907221C}">
          <x14:formula1>
            <xm:f>Formulas!$F$3:$F$5</xm:f>
          </x14:formula1>
          <xm:sqref>E6:E7</xm:sqref>
        </x14:dataValidation>
        <x14:dataValidation type="list" allowBlank="1" showErrorMessage="1" prompt="Select the effectiveness of this activity." xr:uid="{3F3EAC21-D9E1-4798-AF65-8C1A0C4F75EB}">
          <x14:formula1>
            <xm:f>Formulas!$H$3:$H$4</xm:f>
          </x14:formula1>
          <xm:sqref>M3:M4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2D93E-6941-445F-A6B4-AA41129C3666}">
  <sheetPr codeName="Sheet6">
    <tabColor rgb="FF68754E"/>
  </sheetPr>
  <dimension ref="A1:Q33"/>
  <sheetViews>
    <sheetView zoomScaleNormal="100" workbookViewId="0">
      <selection activeCell="E9" sqref="E6:G10"/>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126</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21" t="s">
        <v>117</v>
      </c>
      <c r="M6" s="238"/>
      <c r="N6" s="112"/>
      <c r="O6" s="112"/>
      <c r="P6" s="112"/>
      <c r="Q6" s="112"/>
    </row>
    <row r="7" spans="1:17" s="21" customFormat="1" ht="21" customHeight="1" thickBot="1" x14ac:dyDescent="0.35">
      <c r="A7" s="244"/>
      <c r="B7" s="112"/>
      <c r="C7" s="246"/>
      <c r="D7" s="112"/>
      <c r="E7" s="200"/>
      <c r="G7" s="235"/>
      <c r="I7" s="246"/>
      <c r="K7" s="221"/>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127</v>
      </c>
      <c r="B9" s="111"/>
      <c r="C9" s="221" t="s">
        <v>117</v>
      </c>
      <c r="D9" s="111"/>
      <c r="E9" s="221" t="s">
        <v>117</v>
      </c>
      <c r="G9" s="235" t="s">
        <v>104</v>
      </c>
      <c r="I9" s="221" t="s">
        <v>117</v>
      </c>
      <c r="K9" s="221" t="s">
        <v>117</v>
      </c>
      <c r="M9" s="238"/>
      <c r="N9" s="111"/>
      <c r="O9" s="111"/>
      <c r="P9" s="111"/>
      <c r="Q9" s="111"/>
    </row>
    <row r="10" spans="1:17" s="17" customFormat="1" x14ac:dyDescent="0.3">
      <c r="A10" s="237"/>
      <c r="B10" s="111"/>
      <c r="C10" s="221"/>
      <c r="D10" s="111"/>
      <c r="E10" s="221"/>
      <c r="G10" s="235"/>
      <c r="I10" s="221"/>
      <c r="K10" s="221"/>
      <c r="M10" s="238"/>
      <c r="N10" s="111"/>
      <c r="O10" s="111"/>
      <c r="P10" s="111"/>
      <c r="Q10" s="111"/>
    </row>
    <row r="11" spans="1:17" s="14" customFormat="1" x14ac:dyDescent="0.3">
      <c r="A11" s="102"/>
      <c r="B11" s="103"/>
      <c r="C11" s="103"/>
      <c r="D11" s="103"/>
      <c r="E11" s="103"/>
      <c r="F11" s="104"/>
      <c r="G11" s="104"/>
      <c r="H11" s="104"/>
      <c r="I11" s="103"/>
      <c r="J11" s="104"/>
      <c r="K11" s="103"/>
      <c r="L11" s="104"/>
      <c r="M11" s="109"/>
      <c r="N11" s="22"/>
      <c r="O11" s="22"/>
      <c r="P11" s="22"/>
      <c r="Q11" s="22"/>
    </row>
    <row r="12" spans="1:17" s="14" customFormat="1" x14ac:dyDescent="0.3">
      <c r="A12" s="237" t="s">
        <v>128</v>
      </c>
      <c r="B12" s="111"/>
      <c r="C12" s="221" t="s">
        <v>117</v>
      </c>
      <c r="D12" s="111"/>
      <c r="E12" s="221" t="s">
        <v>117</v>
      </c>
      <c r="G12" s="235" t="s">
        <v>104</v>
      </c>
      <c r="H12" s="17"/>
      <c r="I12" s="221" t="s">
        <v>117</v>
      </c>
      <c r="J12" s="17"/>
      <c r="K12" s="221" t="s">
        <v>117</v>
      </c>
      <c r="L12" s="17"/>
      <c r="M12" s="238"/>
      <c r="N12" s="22"/>
      <c r="O12" s="22"/>
      <c r="P12" s="22"/>
      <c r="Q12" s="22"/>
    </row>
    <row r="13" spans="1:17" s="14" customFormat="1" x14ac:dyDescent="0.3">
      <c r="A13" s="237"/>
      <c r="B13" s="111"/>
      <c r="C13" s="221"/>
      <c r="D13" s="111"/>
      <c r="E13" s="221"/>
      <c r="G13" s="235"/>
      <c r="H13" s="17"/>
      <c r="I13" s="221"/>
      <c r="J13" s="17"/>
      <c r="K13" s="221"/>
      <c r="L13" s="17"/>
      <c r="M13" s="238"/>
      <c r="N13" s="22"/>
      <c r="O13" s="22"/>
      <c r="P13" s="22"/>
      <c r="Q13" s="22"/>
    </row>
    <row r="14" spans="1:17" s="14" customFormat="1" x14ac:dyDescent="0.3">
      <c r="A14" s="102"/>
      <c r="B14" s="103"/>
      <c r="C14" s="103"/>
      <c r="D14" s="103"/>
      <c r="E14" s="103"/>
      <c r="F14" s="104"/>
      <c r="G14" s="104"/>
      <c r="H14" s="104"/>
      <c r="I14" s="103"/>
      <c r="J14" s="104"/>
      <c r="K14" s="103"/>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21" t="s">
        <v>117</v>
      </c>
      <c r="L15" s="17"/>
      <c r="M15" s="238"/>
      <c r="N15" s="22"/>
      <c r="O15" s="22"/>
      <c r="P15" s="22"/>
      <c r="Q15" s="22"/>
    </row>
    <row r="16" spans="1:17" s="14" customFormat="1" x14ac:dyDescent="0.3">
      <c r="A16" s="221"/>
      <c r="B16" s="111"/>
      <c r="C16" s="221"/>
      <c r="D16" s="111"/>
      <c r="E16" s="221"/>
      <c r="G16" s="235"/>
      <c r="H16" s="17"/>
      <c r="I16" s="221"/>
      <c r="J16" s="17"/>
      <c r="K16" s="221"/>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21" t="s">
        <v>117</v>
      </c>
      <c r="L18" s="38"/>
      <c r="M18" s="238"/>
      <c r="N18" s="40"/>
      <c r="O18" s="40"/>
      <c r="P18" s="40"/>
      <c r="Q18" s="40"/>
    </row>
    <row r="19" spans="1:17" s="39" customFormat="1" x14ac:dyDescent="0.3">
      <c r="A19" s="221"/>
      <c r="B19" s="38"/>
      <c r="C19" s="221"/>
      <c r="D19" s="38"/>
      <c r="E19" s="221"/>
      <c r="G19" s="235"/>
      <c r="H19" s="38"/>
      <c r="I19" s="221"/>
      <c r="J19" s="38"/>
      <c r="K19" s="221"/>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21" t="s">
        <v>117</v>
      </c>
      <c r="L21" s="38"/>
      <c r="M21" s="238"/>
      <c r="N21" s="40"/>
      <c r="O21" s="40"/>
      <c r="P21" s="40"/>
      <c r="Q21" s="40"/>
    </row>
    <row r="22" spans="1:17" s="39" customFormat="1" x14ac:dyDescent="0.3">
      <c r="A22" s="221"/>
      <c r="B22" s="38"/>
      <c r="C22" s="221"/>
      <c r="D22" s="38"/>
      <c r="E22" s="221"/>
      <c r="G22" s="235"/>
      <c r="H22" s="38"/>
      <c r="I22" s="221"/>
      <c r="J22" s="38"/>
      <c r="K22" s="221"/>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21" t="s">
        <v>117</v>
      </c>
      <c r="L24" s="38"/>
      <c r="M24" s="238"/>
      <c r="N24" s="40"/>
      <c r="O24" s="40"/>
      <c r="P24" s="40"/>
      <c r="Q24" s="40"/>
    </row>
    <row r="25" spans="1:17" s="39" customFormat="1" ht="15" thickBot="1" x14ac:dyDescent="0.35">
      <c r="A25" s="248"/>
      <c r="B25" s="43"/>
      <c r="C25" s="248"/>
      <c r="D25" s="43"/>
      <c r="E25" s="248"/>
      <c r="F25" s="44"/>
      <c r="G25" s="236"/>
      <c r="H25" s="43"/>
      <c r="I25" s="248"/>
      <c r="J25" s="43"/>
      <c r="K25" s="248"/>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NmWH3+lxHXcXHjYAESyGt4tGm4jKlGfLIZ7OCK6LmQK6ze9go8NhYMWrGpzTww7gxFNbJa1pZJPIxpD3W55RAg==" saltValue="fvEHe/R2THhSTobYPHP11w==" spinCount="100000" sheet="1" objects="1" scenarios="1"/>
  <mergeCells count="56">
    <mergeCell ref="A6:A7"/>
    <mergeCell ref="A1:E1"/>
    <mergeCell ref="A3:A4"/>
    <mergeCell ref="C3:C4"/>
    <mergeCell ref="E3:E4"/>
    <mergeCell ref="G3:G4"/>
    <mergeCell ref="M3:M4"/>
    <mergeCell ref="C6:C7"/>
    <mergeCell ref="E6:E7"/>
    <mergeCell ref="G6:G7"/>
    <mergeCell ref="I6:I7"/>
    <mergeCell ref="K6:K7"/>
    <mergeCell ref="M6:M7"/>
    <mergeCell ref="I3:I4"/>
    <mergeCell ref="A12:A13"/>
    <mergeCell ref="C9:C10"/>
    <mergeCell ref="E9:E10"/>
    <mergeCell ref="G9:G10"/>
    <mergeCell ref="I9:I10"/>
    <mergeCell ref="A9:A10"/>
    <mergeCell ref="M9:M10"/>
    <mergeCell ref="C12:C13"/>
    <mergeCell ref="E12:E13"/>
    <mergeCell ref="G12:G13"/>
    <mergeCell ref="I12:I13"/>
    <mergeCell ref="K12:K13"/>
    <mergeCell ref="M12:M13"/>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6">
    <dataValidation allowBlank="1" showInputMessage="1" showErrorMessage="1" prompt="When should this activity be completed?" sqref="E3" xr:uid="{463A971D-DB23-49C4-BBE8-8779BB3A5D82}"/>
    <dataValidation allowBlank="1" showErrorMessage="1" sqref="A12:A13 A9:A10" xr:uid="{966EC25A-544A-442E-BF3D-EB1BEA44877B}"/>
    <dataValidation allowBlank="1" showErrorMessage="1" error="Text inputted must be a number." sqref="K3:K4" xr:uid="{2EADF5F1-C297-4528-AD61-D67CEEDDE5C0}"/>
    <dataValidation allowBlank="1" showInputMessage="1" showErrorMessage="1" prompt="For Blue H required to like, comment, or share a page/post from the W2 Facebook and/or Instagram page. " sqref="A3:A4" xr:uid="{D15AC8A3-67C9-4D42-AA45-9667C5EE7FF4}"/>
    <dataValidation allowBlank="1" showInputMessage="1" showErrorMessage="1" prompt="For Blue H award required to complete a minimum of a 30 day challenge for bronze,  60 day challenge for silver, or 90 day for gold. Select the planned or completed for month you start the challenge." sqref="A6:A7" xr:uid="{7654F242-88DD-4AED-B145-F38D09DC8839}"/>
    <dataValidation allowBlank="1" sqref="C9:E25 A15:A25 I9:I25 K9:K25 K6:K7" xr:uid="{73596286-579F-4252-8719-59CBD6CB84B0}"/>
  </dataValidations>
  <hyperlinks>
    <hyperlink ref="I3" r:id="rId1" xr:uid="{98FC1F25-EACB-4A08-85AB-9FC827DD4A06}"/>
    <hyperlink ref="I6" r:id="rId2" xr:uid="{C8F54D0C-6F6D-4C55-B23E-52D70CD7AE1F}"/>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prompt="Select the effectiveness of this activity." xr:uid="{B7B132D5-D1B0-4C73-AAEF-BE3E519661A2}">
          <x14:formula1>
            <xm:f>Formulas!$D$2:$D$7</xm:f>
          </x14:formula1>
          <xm:sqref>M9 M24 M21 M18 M15 M12 M6</xm:sqref>
        </x14:dataValidation>
        <x14:dataValidation type="list" allowBlank="1" showInputMessage="1" showErrorMessage="1" xr:uid="{3E975AAB-7A26-43B3-BF8F-BDCF0D72EF63}">
          <x14:formula1>
            <xm:f>Formulas!$E$3:$E$5</xm:f>
          </x14:formula1>
          <xm:sqref>G6:G7 G3:G4 G12:G13 G9:G10 G15:G16 G18:G19 G21:G22 G24:G25</xm:sqref>
        </x14:dataValidation>
        <x14:dataValidation type="list" allowBlank="1" showInputMessage="1" showErrorMessage="1" xr:uid="{D31C205B-EE1A-4920-BE0D-3D3326472126}">
          <x14:formula1>
            <xm:f>Formulas!$F$3:$F$5</xm:f>
          </x14:formula1>
          <xm:sqref>E6:E7</xm:sqref>
        </x14:dataValidation>
        <x14:dataValidation type="list" allowBlank="1" showErrorMessage="1" prompt="Select the effectiveness of this activity." xr:uid="{CD04A250-2700-41A6-9CA7-05EB8E43CC8C}">
          <x14:formula1>
            <xm:f>Formulas!$H$3:$H$4</xm:f>
          </x14:formula1>
          <xm:sqref>M3:M4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E27-1C5C-47FD-8E56-54235C211218}">
  <sheetPr codeName="Sheet7">
    <tabColor rgb="FF68754E"/>
  </sheetPr>
  <dimension ref="A1:Q33"/>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129</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21" t="s">
        <v>117</v>
      </c>
      <c r="M6" s="238"/>
      <c r="N6" s="112"/>
      <c r="O6" s="112"/>
      <c r="P6" s="112"/>
      <c r="Q6" s="112"/>
    </row>
    <row r="7" spans="1:17" s="21" customFormat="1" ht="21" customHeight="1" thickBot="1" x14ac:dyDescent="0.35">
      <c r="A7" s="244"/>
      <c r="B7" s="112"/>
      <c r="C7" s="246"/>
      <c r="D7" s="112"/>
      <c r="E7" s="200"/>
      <c r="G7" s="235"/>
      <c r="I7" s="246"/>
      <c r="K7" s="221"/>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49" t="s">
        <v>130</v>
      </c>
      <c r="B9" s="111"/>
      <c r="C9" s="221" t="s">
        <v>117</v>
      </c>
      <c r="D9" s="111"/>
      <c r="E9" s="221" t="s">
        <v>117</v>
      </c>
      <c r="G9" s="235" t="s">
        <v>104</v>
      </c>
      <c r="I9" s="221" t="s">
        <v>117</v>
      </c>
      <c r="K9" s="221" t="s">
        <v>117</v>
      </c>
      <c r="M9" s="238"/>
      <c r="N9" s="111"/>
      <c r="O9" s="111"/>
      <c r="P9" s="111"/>
      <c r="Q9" s="111"/>
    </row>
    <row r="10" spans="1:17" s="17" customFormat="1" x14ac:dyDescent="0.3">
      <c r="A10" s="249"/>
      <c r="B10" s="111"/>
      <c r="C10" s="221"/>
      <c r="D10" s="111"/>
      <c r="E10" s="221"/>
      <c r="G10" s="235"/>
      <c r="I10" s="221"/>
      <c r="K10" s="221"/>
      <c r="M10" s="238"/>
      <c r="N10" s="111"/>
      <c r="O10" s="111"/>
      <c r="P10" s="111"/>
      <c r="Q10" s="111"/>
    </row>
    <row r="11" spans="1:17" s="14" customFormat="1" x14ac:dyDescent="0.3">
      <c r="A11" s="102"/>
      <c r="B11" s="103"/>
      <c r="C11" s="103"/>
      <c r="D11" s="103"/>
      <c r="E11" s="103"/>
      <c r="F11" s="104"/>
      <c r="G11" s="104"/>
      <c r="H11" s="104"/>
      <c r="I11" s="103"/>
      <c r="J11" s="104"/>
      <c r="K11" s="103"/>
      <c r="L11" s="104"/>
      <c r="M11" s="109"/>
      <c r="N11" s="22"/>
      <c r="O11" s="22"/>
      <c r="P11" s="22"/>
      <c r="Q11" s="22"/>
    </row>
    <row r="12" spans="1:17" s="14" customFormat="1" x14ac:dyDescent="0.3">
      <c r="A12" s="249" t="s">
        <v>131</v>
      </c>
      <c r="B12" s="111"/>
      <c r="C12" s="221" t="s">
        <v>117</v>
      </c>
      <c r="D12" s="111"/>
      <c r="E12" s="221" t="s">
        <v>117</v>
      </c>
      <c r="G12" s="235" t="s">
        <v>104</v>
      </c>
      <c r="H12" s="17"/>
      <c r="I12" s="221" t="s">
        <v>117</v>
      </c>
      <c r="J12" s="17"/>
      <c r="K12" s="221" t="s">
        <v>117</v>
      </c>
      <c r="L12" s="17"/>
      <c r="M12" s="238"/>
      <c r="N12" s="22"/>
      <c r="O12" s="22"/>
      <c r="P12" s="22"/>
      <c r="Q12" s="22"/>
    </row>
    <row r="13" spans="1:17" s="14" customFormat="1" x14ac:dyDescent="0.3">
      <c r="A13" s="249"/>
      <c r="B13" s="111"/>
      <c r="C13" s="221"/>
      <c r="D13" s="111"/>
      <c r="E13" s="221"/>
      <c r="G13" s="235"/>
      <c r="H13" s="17"/>
      <c r="I13" s="221"/>
      <c r="J13" s="17"/>
      <c r="K13" s="221"/>
      <c r="L13" s="17"/>
      <c r="M13" s="238"/>
      <c r="N13" s="22"/>
      <c r="O13" s="22"/>
      <c r="P13" s="22"/>
      <c r="Q13" s="22"/>
    </row>
    <row r="14" spans="1:17" s="14" customFormat="1" x14ac:dyDescent="0.3">
      <c r="A14" s="102"/>
      <c r="B14" s="103"/>
      <c r="C14" s="103"/>
      <c r="D14" s="103"/>
      <c r="E14" s="103"/>
      <c r="F14" s="104"/>
      <c r="G14" s="104"/>
      <c r="H14" s="104"/>
      <c r="I14" s="103"/>
      <c r="J14" s="104"/>
      <c r="K14" s="103"/>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21" t="s">
        <v>117</v>
      </c>
      <c r="L15" s="17"/>
      <c r="M15" s="238"/>
      <c r="N15" s="22"/>
      <c r="O15" s="22"/>
      <c r="P15" s="22"/>
      <c r="Q15" s="22"/>
    </row>
    <row r="16" spans="1:17" s="14" customFormat="1" x14ac:dyDescent="0.3">
      <c r="A16" s="221"/>
      <c r="B16" s="111"/>
      <c r="C16" s="221"/>
      <c r="D16" s="111"/>
      <c r="E16" s="221"/>
      <c r="G16" s="235"/>
      <c r="H16" s="17"/>
      <c r="I16" s="221"/>
      <c r="J16" s="17"/>
      <c r="K16" s="221"/>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21" t="s">
        <v>117</v>
      </c>
      <c r="L18" s="38"/>
      <c r="M18" s="238"/>
      <c r="N18" s="40"/>
      <c r="O18" s="40"/>
      <c r="P18" s="40"/>
      <c r="Q18" s="40"/>
    </row>
    <row r="19" spans="1:17" s="39" customFormat="1" x14ac:dyDescent="0.3">
      <c r="A19" s="221"/>
      <c r="B19" s="38"/>
      <c r="C19" s="221"/>
      <c r="D19" s="38"/>
      <c r="E19" s="221"/>
      <c r="G19" s="235"/>
      <c r="H19" s="38"/>
      <c r="I19" s="221"/>
      <c r="J19" s="38"/>
      <c r="K19" s="221"/>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21" t="s">
        <v>117</v>
      </c>
      <c r="L21" s="38"/>
      <c r="M21" s="238"/>
      <c r="N21" s="40"/>
      <c r="O21" s="40"/>
      <c r="P21" s="40"/>
      <c r="Q21" s="40"/>
    </row>
    <row r="22" spans="1:17" s="39" customFormat="1" x14ac:dyDescent="0.3">
      <c r="A22" s="221"/>
      <c r="B22" s="38"/>
      <c r="C22" s="221"/>
      <c r="D22" s="38"/>
      <c r="E22" s="221"/>
      <c r="G22" s="235"/>
      <c r="H22" s="38"/>
      <c r="I22" s="221"/>
      <c r="J22" s="38"/>
      <c r="K22" s="221"/>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21" t="s">
        <v>117</v>
      </c>
      <c r="L24" s="38"/>
      <c r="M24" s="238"/>
      <c r="N24" s="40"/>
      <c r="O24" s="40"/>
      <c r="P24" s="40"/>
      <c r="Q24" s="40"/>
    </row>
    <row r="25" spans="1:17" s="39" customFormat="1" ht="15" thickBot="1" x14ac:dyDescent="0.35">
      <c r="A25" s="248"/>
      <c r="B25" s="43"/>
      <c r="C25" s="248"/>
      <c r="D25" s="43"/>
      <c r="E25" s="248"/>
      <c r="F25" s="44"/>
      <c r="G25" s="236"/>
      <c r="H25" s="43"/>
      <c r="I25" s="248"/>
      <c r="J25" s="43"/>
      <c r="K25" s="248"/>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YFBwCRllQKSC0AJ7uMy517jwshFPxWcGizT2USqReYc+rKNVf4ZRz1a7GwJp7U5fsWtwFsH3UGGehyToHejD7Q==" saltValue="XOgjUlOWZEawk4arF3z0Yw==" spinCount="100000" sheet="1" objects="1" scenarios="1"/>
  <mergeCells count="56">
    <mergeCell ref="A1:E1"/>
    <mergeCell ref="A3:A4"/>
    <mergeCell ref="C3:C4"/>
    <mergeCell ref="E3:E4"/>
    <mergeCell ref="G3:G4"/>
    <mergeCell ref="M3:M4"/>
    <mergeCell ref="A6:A7"/>
    <mergeCell ref="C6:C7"/>
    <mergeCell ref="E6:E7"/>
    <mergeCell ref="G6:G7"/>
    <mergeCell ref="I6:I7"/>
    <mergeCell ref="K6:K7"/>
    <mergeCell ref="M6:M7"/>
    <mergeCell ref="I3:I4"/>
    <mergeCell ref="M9:M10"/>
    <mergeCell ref="A12:A13"/>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6">
    <dataValidation allowBlank="1" showInputMessage="1" showErrorMessage="1" prompt="When should this activity be completed?" sqref="E3" xr:uid="{CC952FEC-1E98-45A9-86D2-C8D2FC76C11C}"/>
    <dataValidation allowBlank="1" showErrorMessage="1" sqref="A9:A10 A12:A13" xr:uid="{68B1824C-8221-4E89-845A-C0FC247E2795}"/>
    <dataValidation allowBlank="1" showErrorMessage="1" error="Text inputted must be a number." sqref="K3:K4" xr:uid="{B55A5D25-D569-45FE-A47A-132FAC9D81E2}"/>
    <dataValidation allowBlank="1" showInputMessage="1" showErrorMessage="1" prompt="For Blue H required to like, comment, or share a page/post from the W2 Facebook and/or Instagram page. " sqref="A3:A4" xr:uid="{C0637FFF-D14B-414D-B02A-0C6E396A20EE}"/>
    <dataValidation allowBlank="1" showInputMessage="1" showErrorMessage="1" prompt="For Blue H award required to complete a minimum of a 30 day challenge for bronze,  60 day challenge for silver, or 90 day for gold. Select the planned or completed for month you start the challenge." sqref="A6:A7" xr:uid="{42461392-EA0D-4DE7-BD26-28BDBB637FA5}"/>
    <dataValidation allowBlank="1" sqref="C9:E25 A15:A25 I9:I25 K9:K25 K6:K7" xr:uid="{4F08EE1F-A9D1-4279-B113-37A8C4505D79}"/>
  </dataValidations>
  <hyperlinks>
    <hyperlink ref="I3" r:id="rId1" xr:uid="{223EE083-A54C-4434-92F3-9E7B22FD0F63}"/>
    <hyperlink ref="I6" r:id="rId2" xr:uid="{D61D5B65-6D50-48B5-AFEA-C831300AE293}"/>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344D430E-F3EC-49E7-9477-A5487BB31F12}">
          <x14:formula1>
            <xm:f>Formulas!$E$3:$E$5</xm:f>
          </x14:formula1>
          <xm:sqref>G6:G7 G3:G4 G12:G13 G9:G10 G15:G16 G18:G19 G21:G22 G24:G25</xm:sqref>
        </x14:dataValidation>
        <x14:dataValidation type="list" allowBlank="1" showInputMessage="1" showErrorMessage="1" prompt="Select the effectiveness of this activity." xr:uid="{602097E8-FCA2-414C-9A82-E455ABCE0D51}">
          <x14:formula1>
            <xm:f>Formulas!$D$2:$D$7</xm:f>
          </x14:formula1>
          <xm:sqref>M9 M24 M21 M18 M15 M12 M6</xm:sqref>
        </x14:dataValidation>
        <x14:dataValidation type="list" allowBlank="1" showInputMessage="1" showErrorMessage="1" xr:uid="{9120A2BA-764A-4BF2-88A2-7090637B3BE8}">
          <x14:formula1>
            <xm:f>Formulas!$F$3:$F$5</xm:f>
          </x14:formula1>
          <xm:sqref>E6:E7</xm:sqref>
        </x14:dataValidation>
        <x14:dataValidation type="list" allowBlank="1" showErrorMessage="1" prompt="Select the effectiveness of this activity." xr:uid="{F3F7B9DE-E726-4690-BB81-13C78581ECAA}">
          <x14:formula1>
            <xm:f>Formulas!$H$3:$H$4</xm:f>
          </x14:formula1>
          <xm:sqref>M3:M4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AABE-2E48-4965-BC6D-2CB0ECD8BA1B}">
  <sheetPr codeName="Sheet8">
    <tabColor rgb="FF68754E"/>
  </sheetPr>
  <dimension ref="A1:Q33"/>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132</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44"/>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133</v>
      </c>
      <c r="B9" s="111"/>
      <c r="C9" s="221" t="s">
        <v>117</v>
      </c>
      <c r="D9" s="111"/>
      <c r="E9" s="221" t="s">
        <v>117</v>
      </c>
      <c r="G9" s="235" t="s">
        <v>104</v>
      </c>
      <c r="I9" s="221" t="s">
        <v>117</v>
      </c>
      <c r="K9" s="250"/>
      <c r="M9" s="238"/>
      <c r="N9" s="111"/>
      <c r="O9" s="111"/>
      <c r="P9" s="111"/>
      <c r="Q9" s="111"/>
    </row>
    <row r="10" spans="1:17" s="17" customFormat="1" x14ac:dyDescent="0.3">
      <c r="A10" s="237"/>
      <c r="B10" s="111"/>
      <c r="C10" s="221"/>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37" t="s">
        <v>134</v>
      </c>
      <c r="B12" s="111"/>
      <c r="C12" s="221" t="s">
        <v>117</v>
      </c>
      <c r="D12" s="111"/>
      <c r="E12" s="221" t="s">
        <v>117</v>
      </c>
      <c r="G12" s="235" t="s">
        <v>104</v>
      </c>
      <c r="H12" s="17"/>
      <c r="I12" s="221" t="s">
        <v>117</v>
      </c>
      <c r="J12" s="17"/>
      <c r="K12" s="250"/>
      <c r="L12" s="17"/>
      <c r="M12" s="238"/>
      <c r="N12" s="22"/>
      <c r="O12" s="22"/>
      <c r="P12" s="22"/>
      <c r="Q12" s="22"/>
    </row>
    <row r="13" spans="1:17" s="14" customFormat="1" x14ac:dyDescent="0.3">
      <c r="A13" s="237"/>
      <c r="B13" s="111"/>
      <c r="C13" s="221"/>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nOasiBCJKA6Gfsaa4KYGlcJN/BikuZpLzA4v6NJI6TYdqrtbNGfqrv7BDGeLlnKlWEiSjC34nW2Gl96WWZIkuQ==" saltValue="+GnjJNjW1M4qDRbKBEd9yQ==" spinCount="100000" sheet="1" objects="1" scenarios="1"/>
  <mergeCells count="56">
    <mergeCell ref="A1:E1"/>
    <mergeCell ref="A3:A4"/>
    <mergeCell ref="C3:C4"/>
    <mergeCell ref="E3:E4"/>
    <mergeCell ref="G3:G4"/>
    <mergeCell ref="M3:M4"/>
    <mergeCell ref="A12:A13"/>
    <mergeCell ref="C6:C7"/>
    <mergeCell ref="E6:E7"/>
    <mergeCell ref="G6:G7"/>
    <mergeCell ref="I6:I7"/>
    <mergeCell ref="K6:K7"/>
    <mergeCell ref="M6:M7"/>
    <mergeCell ref="I3:I4"/>
    <mergeCell ref="A6:A7"/>
    <mergeCell ref="M9:M10"/>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type="whole" allowBlank="1" showErrorMessage="1" error="Text inputted must be a number." sqref="K21:K22 K24:K25 K9:K10 K12:K13 K15:K16 K18:K19 K6:K7" xr:uid="{E0B987E6-F789-4574-9BFE-DB825A7B47AE}">
      <formula1>0</formula1>
      <formula2>10000</formula2>
    </dataValidation>
    <dataValidation allowBlank="1" showInputMessage="1" showErrorMessage="1" prompt="When should this activity be completed?" sqref="E3" xr:uid="{C838AF0F-3720-4C22-AA28-705B3FB11F68}"/>
    <dataValidation allowBlank="1" showErrorMessage="1" sqref="A12:A13 A9:A10" xr:uid="{28F31343-BDDF-401F-BA16-B00D234834B6}"/>
    <dataValidation allowBlank="1" showErrorMessage="1" error="Text inputted must be a number." sqref="K3:K4" xr:uid="{32C392DD-0EAA-4D32-87C7-E2E721466508}"/>
    <dataValidation allowBlank="1" showInputMessage="1" showErrorMessage="1" prompt="For Blue H required to like, comment, or share a page/post from the W2 Facebook and/or Instagram page. " sqref="A3:A4" xr:uid="{CD97331C-7E12-42E1-93B1-51829C2759CA}"/>
    <dataValidation allowBlank="1" showInputMessage="1" showErrorMessage="1" prompt="For Blue H award required to complete a minimum of a 30 day challenge for bronze,  60 day challenge for silver, or 90 day for gold. Select the planned or completed for month you start the challenge." sqref="A6:A7" xr:uid="{90B17079-1E39-4711-9363-ADB46D367569}"/>
    <dataValidation allowBlank="1" sqref="C9:E25 A15:A25 I9:I25" xr:uid="{CFC6929A-A896-41E0-9FBE-925CE184E57F}"/>
  </dataValidations>
  <hyperlinks>
    <hyperlink ref="I3" r:id="rId1" xr:uid="{819E0DA3-DB7A-44D3-83BF-4E82B62B60A8}"/>
    <hyperlink ref="I6" r:id="rId2" xr:uid="{95EC995D-7735-4535-B7B6-0336E4450063}"/>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3ED82DE7-77B2-43E5-BB31-DC3C9847E608}">
          <x14:formula1>
            <xm:f>Formulas!$E$3:$E$5</xm:f>
          </x14:formula1>
          <xm:sqref>G6:G7 G3:G4 G12:G13 G9:G10 G15:G16 G18:G19 G21:G22 G24:G25</xm:sqref>
        </x14:dataValidation>
        <x14:dataValidation type="list" allowBlank="1" showInputMessage="1" showErrorMessage="1" prompt="Select the effectiveness of this activity." xr:uid="{95771EC7-82EB-447F-8F35-C5D860B7411F}">
          <x14:formula1>
            <xm:f>Formulas!$D$2:$D$7</xm:f>
          </x14:formula1>
          <xm:sqref>M9 M24 M21 M18 M15 M12 M6</xm:sqref>
        </x14:dataValidation>
        <x14:dataValidation type="list" allowBlank="1" showInputMessage="1" showErrorMessage="1" xr:uid="{1F416A06-F130-469F-992B-F72A7F41AB5C}">
          <x14:formula1>
            <xm:f>Formulas!$F$3:$F$5</xm:f>
          </x14:formula1>
          <xm:sqref>E6:E7</xm:sqref>
        </x14:dataValidation>
        <x14:dataValidation type="list" allowBlank="1" showErrorMessage="1" prompt="Select the effectiveness of this activity." xr:uid="{4D79A1CF-9C69-46F2-B77E-03E24A42E1D0}">
          <x14:formula1>
            <xm:f>Formulas!$H$3:$H$4</xm:f>
          </x14:formula1>
          <xm:sqref>M3:M4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77C-4941-4997-8E13-7E55EDC6D892}">
  <sheetPr codeName="Sheet9">
    <tabColor rgb="FF68754E"/>
  </sheetPr>
  <dimension ref="A1:Q33"/>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135</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44"/>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127</v>
      </c>
      <c r="B9" s="111"/>
      <c r="C9" s="221" t="s">
        <v>117</v>
      </c>
      <c r="D9" s="111"/>
      <c r="E9" s="221" t="s">
        <v>117</v>
      </c>
      <c r="G9" s="235" t="s">
        <v>104</v>
      </c>
      <c r="I9" s="221" t="s">
        <v>117</v>
      </c>
      <c r="K9" s="250"/>
      <c r="M9" s="238"/>
      <c r="N9" s="111"/>
      <c r="O9" s="111"/>
      <c r="P9" s="111"/>
      <c r="Q9" s="111"/>
    </row>
    <row r="10" spans="1:17" s="17" customFormat="1" x14ac:dyDescent="0.3">
      <c r="A10" s="237"/>
      <c r="B10" s="111"/>
      <c r="C10" s="221"/>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37" t="s">
        <v>136</v>
      </c>
      <c r="B12" s="111"/>
      <c r="C12" s="221" t="s">
        <v>117</v>
      </c>
      <c r="D12" s="111"/>
      <c r="E12" s="221" t="s">
        <v>117</v>
      </c>
      <c r="G12" s="235" t="s">
        <v>104</v>
      </c>
      <c r="H12" s="17"/>
      <c r="I12" s="221" t="s">
        <v>117</v>
      </c>
      <c r="J12" s="17"/>
      <c r="K12" s="250"/>
      <c r="L12" s="17"/>
      <c r="M12" s="238"/>
      <c r="N12" s="22"/>
      <c r="O12" s="22"/>
      <c r="P12" s="22"/>
      <c r="Q12" s="22"/>
    </row>
    <row r="13" spans="1:17" s="14" customFormat="1" x14ac:dyDescent="0.3">
      <c r="A13" s="237"/>
      <c r="B13" s="111"/>
      <c r="C13" s="221"/>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lQmLWmjkwBh4lV9kqP/ocCUYqIrpL6KM+bG+2a/rxoMAG7bN+VkBqxHlHg1G+3m+338qpoitdFyOQtyGF+NwSg==" saltValue="Zcjd4zzhJOfZKAsatX0phw==" spinCount="100000" sheet="1" objects="1" scenarios="1"/>
  <mergeCells count="56">
    <mergeCell ref="A1:E1"/>
    <mergeCell ref="A3:A4"/>
    <mergeCell ref="C3:C4"/>
    <mergeCell ref="E3:E4"/>
    <mergeCell ref="G3:G4"/>
    <mergeCell ref="M3:M4"/>
    <mergeCell ref="A12:A13"/>
    <mergeCell ref="C6:C7"/>
    <mergeCell ref="E6:E7"/>
    <mergeCell ref="G6:G7"/>
    <mergeCell ref="I6:I7"/>
    <mergeCell ref="K6:K7"/>
    <mergeCell ref="M6:M7"/>
    <mergeCell ref="I3:I4"/>
    <mergeCell ref="A6:A7"/>
    <mergeCell ref="M9:M10"/>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allowBlank="1" showInputMessage="1" showErrorMessage="1" prompt="When should this activity be completed?" sqref="E3" xr:uid="{B9D926C9-12F2-4733-A0C2-8DCC1EA32407}"/>
    <dataValidation type="whole" allowBlank="1" showErrorMessage="1" error="Text inputted must be a number." sqref="K21:K22 K24:K25 K9:K10 K12:K13 K15:K16 K18:K19 K6:K7" xr:uid="{24E10388-1CB6-4455-97E0-07E3AA1A6797}">
      <formula1>0</formula1>
      <formula2>10000</formula2>
    </dataValidation>
    <dataValidation allowBlank="1" showErrorMessage="1" sqref="A12:A13 A9:A10" xr:uid="{01589688-3145-4F4F-BD85-F3CFDACAA384}"/>
    <dataValidation allowBlank="1" showErrorMessage="1" error="Text inputted must be a number." sqref="K3:K4" xr:uid="{4B8EE73D-EC25-4E3F-8080-53C1127070DA}"/>
    <dataValidation allowBlank="1" showInputMessage="1" showErrorMessage="1" prompt="For Blue H required to like, comment, or share a page/post from the W2 Facebook and/or Instagram page. " sqref="A3:A4" xr:uid="{1F132B4C-BAA3-4F9F-8F1B-1D4BBAC12EC5}"/>
    <dataValidation allowBlank="1" showInputMessage="1" showErrorMessage="1" prompt="For Blue H award required to complete a minimum of a 30 day challenge for bronze,  60 day challenge for silver, or 90 day for gold. Select the planned or completed for month you start the challenge." sqref="A6:A7" xr:uid="{51FB02BE-CDB4-49DB-A371-C0C7EF93817E}"/>
    <dataValidation allowBlank="1" sqref="C9:E25 A15:A25 I9:I25" xr:uid="{0F16CAF6-71A7-484B-888B-AF6BBCC8985E}"/>
  </dataValidations>
  <hyperlinks>
    <hyperlink ref="I3" r:id="rId1" xr:uid="{9D1B468E-2DA9-484B-85E8-B6497E828B19}"/>
    <hyperlink ref="I6" r:id="rId2" xr:uid="{2512EC86-9249-4DC6-8F08-4608BE436B99}"/>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prompt="Select the effectiveness of this activity." xr:uid="{C40B68B2-F34B-42FE-B0C9-C7721585511B}">
          <x14:formula1>
            <xm:f>Formulas!$D$2:$D$7</xm:f>
          </x14:formula1>
          <xm:sqref>M9 M24 M21 M18 M15 M12 M6</xm:sqref>
        </x14:dataValidation>
        <x14:dataValidation type="list" allowBlank="1" showInputMessage="1" showErrorMessage="1" xr:uid="{060F9656-D214-4F47-9FD1-DD4ADAC91975}">
          <x14:formula1>
            <xm:f>Formulas!$E$3:$E$5</xm:f>
          </x14:formula1>
          <xm:sqref>G6:G7 G3:G4 G12:G13 G9:G10 G15:G16 G18:G19 G21:G22 G24:G25</xm:sqref>
        </x14:dataValidation>
        <x14:dataValidation type="list" allowBlank="1" showInputMessage="1" showErrorMessage="1" xr:uid="{6AB30ED3-8C5C-49DF-B3AB-1328999F36DF}">
          <x14:formula1>
            <xm:f>Formulas!$F$3:$F$5</xm:f>
          </x14:formula1>
          <xm:sqref>E6:E7</xm:sqref>
        </x14:dataValidation>
        <x14:dataValidation type="list" allowBlank="1" showErrorMessage="1" prompt="Select the effectiveness of this activity." xr:uid="{0E29D6F8-F368-45ED-AEEE-6F2A570B9504}">
          <x14:formula1>
            <xm:f>Formulas!$H$3:$H$4</xm:f>
          </x14:formula1>
          <xm:sqref>M3:M4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427C0-187C-4E75-B4E0-75ADB16DC03E}">
  <sheetPr codeName="Sheet10">
    <tabColor rgb="FF68754E"/>
  </sheetPr>
  <dimension ref="A1:Q33"/>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137</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5"/>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44"/>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138</v>
      </c>
      <c r="B9" s="111"/>
      <c r="C9" s="221" t="s">
        <v>117</v>
      </c>
      <c r="D9" s="111"/>
      <c r="E9" s="221" t="s">
        <v>117</v>
      </c>
      <c r="G9" s="235" t="s">
        <v>104</v>
      </c>
      <c r="I9" s="221" t="s">
        <v>117</v>
      </c>
      <c r="K9" s="250"/>
      <c r="M9" s="238"/>
      <c r="N9" s="111"/>
      <c r="O9" s="111"/>
      <c r="P9" s="111"/>
      <c r="Q9" s="111"/>
    </row>
    <row r="10" spans="1:17" s="17" customFormat="1" x14ac:dyDescent="0.3">
      <c r="A10" s="237"/>
      <c r="B10" s="111"/>
      <c r="C10" s="221"/>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37" t="s">
        <v>139</v>
      </c>
      <c r="B12" s="111"/>
      <c r="C12" s="221" t="s">
        <v>117</v>
      </c>
      <c r="D12" s="111"/>
      <c r="E12" s="221" t="s">
        <v>117</v>
      </c>
      <c r="G12" s="235" t="s">
        <v>104</v>
      </c>
      <c r="H12" s="17"/>
      <c r="I12" s="221" t="s">
        <v>117</v>
      </c>
      <c r="J12" s="17"/>
      <c r="K12" s="250"/>
      <c r="L12" s="17"/>
      <c r="M12" s="238"/>
      <c r="N12" s="22"/>
      <c r="O12" s="22"/>
      <c r="P12" s="22"/>
      <c r="Q12" s="22"/>
    </row>
    <row r="13" spans="1:17" s="14" customFormat="1" x14ac:dyDescent="0.3">
      <c r="A13" s="237"/>
      <c r="B13" s="111"/>
      <c r="C13" s="221"/>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Cmc/1hrBdmD2HM9A0wSEzmHE1JGKvrW6Nyjc07uHhKFEZit0hg9r819dsx4sszzROuDWPOTh3Zs0XHix7bpo3g==" saltValue="XTERMmTFrUnmWvG1/CO92A==" spinCount="100000" sheet="1" objects="1" scenarios="1"/>
  <mergeCells count="56">
    <mergeCell ref="A1:E1"/>
    <mergeCell ref="A3:A4"/>
    <mergeCell ref="C3:C4"/>
    <mergeCell ref="E3:E4"/>
    <mergeCell ref="G3:G4"/>
    <mergeCell ref="M3:M4"/>
    <mergeCell ref="A6:A7"/>
    <mergeCell ref="C6:C7"/>
    <mergeCell ref="E6:E7"/>
    <mergeCell ref="G6:G7"/>
    <mergeCell ref="I6:I7"/>
    <mergeCell ref="K6:K7"/>
    <mergeCell ref="M6:M7"/>
    <mergeCell ref="I3:I4"/>
    <mergeCell ref="M9:M10"/>
    <mergeCell ref="A12:A13"/>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allowBlank="1" showInputMessage="1" showErrorMessage="1" prompt="When should this activity be completed?" sqref="E3" xr:uid="{39CC88B2-97FD-43AA-92B6-878314F6BF33}"/>
    <dataValidation type="whole" allowBlank="1" showErrorMessage="1" error="Text inputted must be a number." sqref="K21:K22 K24:K25 K9:K10 K12:K13 K15:K16 K18:K19 K6:K7" xr:uid="{A3836060-1B32-4A4F-9472-E4760B7EB975}">
      <formula1>0</formula1>
      <formula2>10000</formula2>
    </dataValidation>
    <dataValidation allowBlank="1" showErrorMessage="1" sqref="A9:A10 A12:A13" xr:uid="{1BC3E772-6F73-45A7-9201-3A19F008BABD}"/>
    <dataValidation allowBlank="1" showErrorMessage="1" error="Text inputted must be a number." sqref="K3:K4" xr:uid="{CA74A859-F6BE-402D-8F6C-CB764D885549}"/>
    <dataValidation allowBlank="1" showInputMessage="1" showErrorMessage="1" prompt="For Blue H required to like, comment, or share a page/post from the W2 Facebook and/or Instagram page. " sqref="A3:A4" xr:uid="{9440A204-E8FB-4E3A-AA2A-7613517E611F}"/>
    <dataValidation allowBlank="1" showInputMessage="1" showErrorMessage="1" prompt="For Blue H award required to complete a minimum of a 30 day challenge for bronze,  60 day challenge for silver, or 90 day for gold. Select the planned or completed for month you start the challenge." sqref="A6:A7" xr:uid="{7BC8F33D-6339-407A-8F96-027308121A85}"/>
    <dataValidation allowBlank="1" sqref="C9:E25 A15:A25 I9:I25" xr:uid="{26E95AF0-5195-4804-A7FB-CE237E7A325D}"/>
  </dataValidations>
  <hyperlinks>
    <hyperlink ref="I3" r:id="rId1" xr:uid="{39E0C091-800F-4D69-9B5B-C5DF02CEBB0F}"/>
    <hyperlink ref="I6" r:id="rId2" xr:uid="{220A3167-9808-40BF-A4D4-C478E7C6C789}"/>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prompt="Select the effectiveness of this activity." xr:uid="{C8E86634-19DC-43EC-8615-28D4B8A739BE}">
          <x14:formula1>
            <xm:f>Formulas!$D$2:$D$7</xm:f>
          </x14:formula1>
          <xm:sqref>M9 M24 M21 M18 M15 M12 M6</xm:sqref>
        </x14:dataValidation>
        <x14:dataValidation type="list" allowBlank="1" showInputMessage="1" showErrorMessage="1" xr:uid="{C75C766A-E96C-44AC-BA33-FB7284D9C2AD}">
          <x14:formula1>
            <xm:f>Formulas!$E$3:$E$5</xm:f>
          </x14:formula1>
          <xm:sqref>G6:G7 G24:G25 G12:G13 G9:G10 G15:G16 G18:G19 G21:G22 G3:G4</xm:sqref>
        </x14:dataValidation>
        <x14:dataValidation type="list" allowBlank="1" showInputMessage="1" showErrorMessage="1" xr:uid="{8FFCFC1A-C9C4-4034-A2E3-63D00503DC9F}">
          <x14:formula1>
            <xm:f>Formulas!$F$3:$F$5</xm:f>
          </x14:formula1>
          <xm:sqref>E6:E7</xm:sqref>
        </x14:dataValidation>
        <x14:dataValidation type="list" allowBlank="1" showErrorMessage="1" prompt="Select the effectiveness of this activity." xr:uid="{5FA0BA06-248F-4B9A-B9B1-B2C2EAA6A640}">
          <x14:formula1>
            <xm:f>Formulas!$H$3:$H$4</xm:f>
          </x14:formula1>
          <xm:sqref>M3:M4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1ACB-65C3-4406-BD77-90C97B3B6A11}">
  <sheetPr codeName="Sheet11">
    <tabColor rgb="FF68754E"/>
  </sheetPr>
  <dimension ref="A1:Q33"/>
  <sheetViews>
    <sheetView zoomScaleNormal="100" workbookViewId="0">
      <selection activeCell="G6" sqref="G6:G7"/>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140</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44"/>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141</v>
      </c>
      <c r="B9" s="111"/>
      <c r="C9" s="196" t="s">
        <v>117</v>
      </c>
      <c r="D9" s="111"/>
      <c r="E9" s="221" t="s">
        <v>117</v>
      </c>
      <c r="G9" s="235" t="s">
        <v>104</v>
      </c>
      <c r="I9" s="221" t="s">
        <v>117</v>
      </c>
      <c r="K9" s="250"/>
      <c r="M9" s="238"/>
      <c r="N9" s="111"/>
      <c r="O9" s="111"/>
      <c r="P9" s="111"/>
      <c r="Q9" s="111"/>
    </row>
    <row r="10" spans="1:17" s="17" customFormat="1" ht="28.95" customHeight="1" x14ac:dyDescent="0.3">
      <c r="A10" s="237"/>
      <c r="B10" s="111"/>
      <c r="C10" s="196"/>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37" t="s">
        <v>142</v>
      </c>
      <c r="B12" s="111"/>
      <c r="C12" s="196" t="s">
        <v>117</v>
      </c>
      <c r="D12" s="111"/>
      <c r="E12" s="221" t="s">
        <v>117</v>
      </c>
      <c r="G12" s="235" t="s">
        <v>104</v>
      </c>
      <c r="H12" s="17"/>
      <c r="I12" s="221" t="s">
        <v>117</v>
      </c>
      <c r="J12" s="17"/>
      <c r="K12" s="250"/>
      <c r="L12" s="17"/>
      <c r="M12" s="238"/>
      <c r="N12" s="22"/>
      <c r="O12" s="22"/>
      <c r="P12" s="22"/>
      <c r="Q12" s="22"/>
    </row>
    <row r="13" spans="1:17" s="14" customFormat="1" ht="42.6" customHeight="1" x14ac:dyDescent="0.3">
      <c r="A13" s="237"/>
      <c r="B13" s="111"/>
      <c r="C13" s="196"/>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bf9YlusjxNUyKJycJWjVp9WnZYZaBz2x1/NZleIef4VINPY3U0Q4yUp3pZCf8Bf5uEmISYRBp+dPeJKJtNXjlw==" saltValue="QDuq5Q0qjQ3RGa/mn0qnIQ==" spinCount="100000" sheet="1" objects="1" scenarios="1"/>
  <mergeCells count="54">
    <mergeCell ref="A1:E1"/>
    <mergeCell ref="A3:A4"/>
    <mergeCell ref="C3:C4"/>
    <mergeCell ref="E3:E4"/>
    <mergeCell ref="G3:G4"/>
    <mergeCell ref="M3:M4"/>
    <mergeCell ref="A12:A13"/>
    <mergeCell ref="C6:C7"/>
    <mergeCell ref="E6:E7"/>
    <mergeCell ref="G6:G7"/>
    <mergeCell ref="I6:I7"/>
    <mergeCell ref="K6:K7"/>
    <mergeCell ref="M6:M7"/>
    <mergeCell ref="I3:I4"/>
    <mergeCell ref="A6:A7"/>
    <mergeCell ref="M9:M10"/>
    <mergeCell ref="E12:E13"/>
    <mergeCell ref="G12:G13"/>
    <mergeCell ref="I12:I13"/>
    <mergeCell ref="K12:K13"/>
    <mergeCell ref="M12:M13"/>
    <mergeCell ref="A9:A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type="whole" allowBlank="1" showErrorMessage="1" error="Text inputted must be a number." sqref="K21:K22 K24:K25 K9:K10 K12:K13 K15:K16 K18:K19 K6:K7" xr:uid="{86B8A650-FD26-4BA6-8106-EDF3FC0DBFA0}">
      <formula1>0</formula1>
      <formula2>10000</formula2>
    </dataValidation>
    <dataValidation allowBlank="1" showInputMessage="1" showErrorMessage="1" prompt="When should this activity be completed?" sqref="E3" xr:uid="{34BBFFBE-0B83-40BF-BC12-A60E158EFC72}"/>
    <dataValidation allowBlank="1" showErrorMessage="1" sqref="A12:A13 A9:A10" xr:uid="{B3DC307E-C5F5-4D68-85A4-D4B2576110A2}"/>
    <dataValidation allowBlank="1" showErrorMessage="1" error="Text inputted must be a number." sqref="K3:K4" xr:uid="{5B6BF0C3-F4EB-47DE-83D3-4A9BD6B75C1C}"/>
    <dataValidation allowBlank="1" showInputMessage="1" showErrorMessage="1" prompt="For Blue H required to like, comment, or share a page/post from the W2 Facebook and/or Instagram page. " sqref="A3:A4" xr:uid="{B9D580B8-807A-4A52-9A59-2C0655F7366C}"/>
    <dataValidation allowBlank="1" showInputMessage="1" showErrorMessage="1" prompt="For Blue H award required to complete a minimum of a 30 day challenge for bronze,  60 day challenge for silver, or 90 day for gold. Select the planned or completed for month you start the challenge." sqref="A6:A7" xr:uid="{6786027B-426E-4F8D-9C5D-7074F7EB11D6}"/>
    <dataValidation allowBlank="1" sqref="I9:I25 A15:A25 C9:E25" xr:uid="{B40132C0-1786-4285-967C-D525D726A1DA}"/>
  </dataValidations>
  <hyperlinks>
    <hyperlink ref="I3" r:id="rId1" xr:uid="{93B01A21-AD5A-4B26-9F71-ACD1D2BAF649}"/>
    <hyperlink ref="I6" r:id="rId2" xr:uid="{353A4F6C-A50D-44A5-9E47-2D8CA262D52B}"/>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BC109636-F3EC-4750-81C2-4551F3F69C26}">
          <x14:formula1>
            <xm:f>Formulas!$E$3:$E$5</xm:f>
          </x14:formula1>
          <xm:sqref>G6:G7 G3:G4 G12:G13 G9:G10 G15:G16 G18:G19 G21:G22 G24:G25</xm:sqref>
        </x14:dataValidation>
        <x14:dataValidation type="list" allowBlank="1" showInputMessage="1" showErrorMessage="1" prompt="Select the effectiveness of this activity." xr:uid="{5F413C3D-D7AD-4803-B84B-B199F7D99597}">
          <x14:formula1>
            <xm:f>Formulas!$D$2:$D$7</xm:f>
          </x14:formula1>
          <xm:sqref>M9 M24 M21 M18 M15 M12 M6</xm:sqref>
        </x14:dataValidation>
        <x14:dataValidation type="list" allowBlank="1" showInputMessage="1" showErrorMessage="1" xr:uid="{987CC036-DD1F-4C4C-9E2E-4F387CA7557A}">
          <x14:formula1>
            <xm:f>Formulas!$F$3:$F$5</xm:f>
          </x14:formula1>
          <xm:sqref>E6:E7</xm:sqref>
        </x14:dataValidation>
        <x14:dataValidation type="list" allowBlank="1" showErrorMessage="1" prompt="Select the effectiveness of this activity." xr:uid="{31A3DDB3-C207-43AE-91E8-F8FB375D2CE9}">
          <x14:formula1>
            <xm:f>Formulas!$H$3:$H$4</xm:f>
          </x14:formula1>
          <xm:sqref>M3:M4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D8491-2C24-4BBF-BCC5-0D6B07A9486E}">
  <sheetPr codeName="Sheet12">
    <tabColor rgb="FF68754E"/>
  </sheetPr>
  <dimension ref="A1:Q33"/>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143</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44"/>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144</v>
      </c>
      <c r="B9" s="111"/>
      <c r="C9" s="221" t="s">
        <v>117</v>
      </c>
      <c r="D9" s="111"/>
      <c r="E9" s="221" t="s">
        <v>117</v>
      </c>
      <c r="G9" s="235" t="s">
        <v>104</v>
      </c>
      <c r="I9" s="221" t="s">
        <v>117</v>
      </c>
      <c r="K9" s="250"/>
      <c r="M9" s="238"/>
      <c r="N9" s="111"/>
      <c r="O9" s="111"/>
      <c r="P9" s="111"/>
      <c r="Q9" s="111"/>
    </row>
    <row r="10" spans="1:17" s="17" customFormat="1" x14ac:dyDescent="0.3">
      <c r="A10" s="237"/>
      <c r="B10" s="111"/>
      <c r="C10" s="221"/>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37" t="s">
        <v>145</v>
      </c>
      <c r="B12" s="111"/>
      <c r="C12" s="221" t="s">
        <v>117</v>
      </c>
      <c r="D12" s="111"/>
      <c r="E12" s="221" t="s">
        <v>117</v>
      </c>
      <c r="G12" s="235" t="s">
        <v>104</v>
      </c>
      <c r="H12" s="17"/>
      <c r="I12" s="221" t="s">
        <v>117</v>
      </c>
      <c r="J12" s="17"/>
      <c r="K12" s="250"/>
      <c r="L12" s="17"/>
      <c r="M12" s="238"/>
      <c r="N12" s="22"/>
      <c r="O12" s="22"/>
      <c r="P12" s="22"/>
      <c r="Q12" s="22"/>
    </row>
    <row r="13" spans="1:17" s="14" customFormat="1" ht="28.2" customHeight="1" x14ac:dyDescent="0.3">
      <c r="A13" s="237"/>
      <c r="B13" s="111"/>
      <c r="C13" s="221"/>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deHsKxlmcze6YVXr6bBxKJ2uHUvUfuJud7A6aiUadCyrO0paEzrxJ7qIzbDdwi6wVqKUjFypiRjqHFyFYUUMNg==" saltValue="2wkOFZJMeyOOmAaMLwWE4w==" spinCount="100000" sheet="1" objects="1" scenarios="1"/>
  <mergeCells count="56">
    <mergeCell ref="A1:E1"/>
    <mergeCell ref="A3:A4"/>
    <mergeCell ref="C3:C4"/>
    <mergeCell ref="E3:E4"/>
    <mergeCell ref="G3:G4"/>
    <mergeCell ref="M3:M4"/>
    <mergeCell ref="A12:A13"/>
    <mergeCell ref="C6:C7"/>
    <mergeCell ref="E6:E7"/>
    <mergeCell ref="G6:G7"/>
    <mergeCell ref="I6:I7"/>
    <mergeCell ref="K6:K7"/>
    <mergeCell ref="M6:M7"/>
    <mergeCell ref="I3:I4"/>
    <mergeCell ref="A6:A7"/>
    <mergeCell ref="M9:M10"/>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allowBlank="1" showInputMessage="1" showErrorMessage="1" prompt="When should this activity be completed?" sqref="E3" xr:uid="{C187AFC8-F789-4DB1-8A39-3E87DA7B9216}"/>
    <dataValidation type="whole" allowBlank="1" showErrorMessage="1" error="Text inputted must be a number." sqref="K21:K22 K24:K25 K9:K10 K12:K13 K15:K16 K18:K19 K6:K7" xr:uid="{56D7C52C-8A0B-4588-8B15-3F94554A299B}">
      <formula1>0</formula1>
      <formula2>10000</formula2>
    </dataValidation>
    <dataValidation allowBlank="1" showErrorMessage="1" sqref="A12:A13 A9:A10" xr:uid="{109A3073-F4B4-4AA8-BC4C-04E0FEC29843}"/>
    <dataValidation allowBlank="1" showErrorMessage="1" error="Text inputted must be a number." sqref="K3:K4" xr:uid="{15617CDE-749C-41AD-9115-DE56577E4195}"/>
    <dataValidation allowBlank="1" showInputMessage="1" showErrorMessage="1" prompt="For Blue H required to like, comment, or share a page/post from the W2 Facebook and/or Instagram page. " sqref="A3:A4" xr:uid="{B24CEDB7-726A-4660-ABEA-38075290EA62}"/>
    <dataValidation allowBlank="1" showInputMessage="1" showErrorMessage="1" prompt="For Blue H award required to complete a minimum of a 30 day challenge for bronze,  60 day challenge for silver, or 90 day for gold. Select the planned or completed for month you start the challenge." sqref="A6:A7" xr:uid="{601FD32D-2ACE-4F6E-A75E-22B20EA24648}"/>
    <dataValidation allowBlank="1" sqref="I9:I25 A15:A25 C9:E25" xr:uid="{DED9E2B6-EA61-478D-BE57-123F75C37709}"/>
  </dataValidations>
  <hyperlinks>
    <hyperlink ref="I3" r:id="rId1" xr:uid="{C5D9DB1C-7396-46A6-B4A1-CE86110A81A6}"/>
    <hyperlink ref="I6" r:id="rId2" xr:uid="{E7CD63DD-DC44-475D-B8EE-30D4776F9EA0}"/>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prompt="Select the effectiveness of this activity." xr:uid="{178242E0-A56C-4168-850B-CACE64B741A7}">
          <x14:formula1>
            <xm:f>Formulas!$D$2:$D$7</xm:f>
          </x14:formula1>
          <xm:sqref>M9 M24 M21 M18 M15 M12 M6</xm:sqref>
        </x14:dataValidation>
        <x14:dataValidation type="list" allowBlank="1" showInputMessage="1" showErrorMessage="1" xr:uid="{2E761EA9-D648-4D2B-9CE5-30ED5163AD75}">
          <x14:formula1>
            <xm:f>Formulas!$E$3:$E$5</xm:f>
          </x14:formula1>
          <xm:sqref>G6:G7 G3:G4 G12:G13 G9:G10 G15:G16 G18:G19 G21:G22 G24:G25</xm:sqref>
        </x14:dataValidation>
        <x14:dataValidation type="list" allowBlank="1" showInputMessage="1" showErrorMessage="1" xr:uid="{C0B1C13D-8FE4-4404-9DA4-5C402B1273C9}">
          <x14:formula1>
            <xm:f>Formulas!$F$3:$F$5</xm:f>
          </x14:formula1>
          <xm:sqref>E6:E7</xm:sqref>
        </x14:dataValidation>
        <x14:dataValidation type="list" allowBlank="1" showErrorMessage="1" prompt="Select the effectiveness of this activity." xr:uid="{AC9AFB69-A0B3-4A1F-8F1D-84FFDF2D5700}">
          <x14:formula1>
            <xm:f>Formulas!$H$3:$H$4</xm:f>
          </x14:formula1>
          <xm:sqref>M3:M4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F2D2-CB3A-4C3A-B4FB-05F654FF29C5}">
  <sheetPr codeName="Sheet13">
    <tabColor rgb="FF68754E"/>
  </sheetPr>
  <dimension ref="A1:Q33"/>
  <sheetViews>
    <sheetView zoomScaleNormal="100" workbookViewId="0">
      <selection sqref="A1:E1"/>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146</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44"/>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49" t="s">
        <v>147</v>
      </c>
      <c r="B9" s="111"/>
      <c r="C9" s="221" t="s">
        <v>117</v>
      </c>
      <c r="D9" s="111"/>
      <c r="E9" s="221" t="s">
        <v>117</v>
      </c>
      <c r="G9" s="235" t="s">
        <v>104</v>
      </c>
      <c r="I9" s="221" t="s">
        <v>117</v>
      </c>
      <c r="K9" s="250"/>
      <c r="M9" s="238"/>
      <c r="N9" s="111"/>
      <c r="O9" s="111"/>
      <c r="P9" s="111"/>
      <c r="Q9" s="111"/>
    </row>
    <row r="10" spans="1:17" s="17" customFormat="1" x14ac:dyDescent="0.3">
      <c r="A10" s="249"/>
      <c r="B10" s="111"/>
      <c r="C10" s="221"/>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49" t="s">
        <v>148</v>
      </c>
      <c r="B12" s="111"/>
      <c r="C12" s="221" t="s">
        <v>117</v>
      </c>
      <c r="D12" s="111"/>
      <c r="E12" s="221" t="s">
        <v>117</v>
      </c>
      <c r="G12" s="235" t="s">
        <v>104</v>
      </c>
      <c r="H12" s="17"/>
      <c r="I12" s="221" t="s">
        <v>117</v>
      </c>
      <c r="J12" s="17"/>
      <c r="K12" s="250"/>
      <c r="L12" s="17"/>
      <c r="M12" s="238"/>
      <c r="N12" s="22"/>
      <c r="O12" s="22"/>
      <c r="P12" s="22"/>
      <c r="Q12" s="22"/>
    </row>
    <row r="13" spans="1:17" s="14" customFormat="1" x14ac:dyDescent="0.3">
      <c r="A13" s="249"/>
      <c r="B13" s="111"/>
      <c r="C13" s="221"/>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UdjVW11QXDJjRfDg0KYQEu0xY1U5ORufzMswPKvi3UAfoysycypAaKxb0+PecBYB/UxZQkZlF09US/zDSKz0xw==" saltValue="OJ+mXwNpA6IwtVQqL0LxCA==" spinCount="100000" sheet="1" objects="1" scenarios="1"/>
  <mergeCells count="56">
    <mergeCell ref="A1:E1"/>
    <mergeCell ref="A3:A4"/>
    <mergeCell ref="C3:C4"/>
    <mergeCell ref="E3:E4"/>
    <mergeCell ref="G3:G4"/>
    <mergeCell ref="M3:M4"/>
    <mergeCell ref="A6:A7"/>
    <mergeCell ref="C6:C7"/>
    <mergeCell ref="E6:E7"/>
    <mergeCell ref="G6:G7"/>
    <mergeCell ref="I6:I7"/>
    <mergeCell ref="K6:K7"/>
    <mergeCell ref="M6:M7"/>
    <mergeCell ref="I3:I4"/>
    <mergeCell ref="M9:M10"/>
    <mergeCell ref="A12:A13"/>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type="whole" allowBlank="1" showErrorMessage="1" error="Text inputted must be a number." sqref="K21:K22 K24:K25 K9:K10 K12:K13 K15:K16 K18:K19 K6:K7" xr:uid="{D6D9507E-9AB5-4DA6-ABFE-4B375773EC65}">
      <formula1>0</formula1>
      <formula2>10000</formula2>
    </dataValidation>
    <dataValidation allowBlank="1" showInputMessage="1" showErrorMessage="1" prompt="When should this activity be completed?" sqref="E3" xr:uid="{3AA61A81-8B72-40D6-BF0B-5576284ED25E}"/>
    <dataValidation allowBlank="1" showErrorMessage="1" sqref="A9:A10 A12:A13" xr:uid="{EC81A80E-5340-463D-A5E4-5E31DCF52692}"/>
    <dataValidation allowBlank="1" showErrorMessage="1" error="Text inputted must be a number." sqref="K3:K4" xr:uid="{FF7A4C61-C933-41C3-B951-E056498EBDAA}"/>
    <dataValidation allowBlank="1" showInputMessage="1" showErrorMessage="1" prompt="For Blue H required to like, comment, or share a page/post from the W2 Facebook and/or Instagram page. " sqref="A3:A4" xr:uid="{AC76ADAF-65C9-4429-9420-46F86703B83B}"/>
    <dataValidation allowBlank="1" showInputMessage="1" showErrorMessage="1" prompt="For Blue H award required to complete a minimum of a 30 day challenge for bronze,  60 day challenge for silver, or 90 day for gold. Select the planned or completed for month you start the challenge." sqref="A6:A7" xr:uid="{16FFB309-444D-4F62-BB62-0B379E47CD2E}"/>
    <dataValidation allowBlank="1" sqref="C9:E25 A15:A25 I9:I25" xr:uid="{71088B5D-A1A6-4209-8202-2C0AB9818347}"/>
  </dataValidations>
  <hyperlinks>
    <hyperlink ref="I3" r:id="rId1" xr:uid="{14A300B5-4E1C-46D3-9FF7-1279D1A5D98B}"/>
    <hyperlink ref="I6" r:id="rId2" xr:uid="{8D7CE397-1493-42CA-94EC-8AED71F47605}"/>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E6670604-DB08-4982-8252-4F955D404121}">
          <x14:formula1>
            <xm:f>Formulas!$E$3:$E$5</xm:f>
          </x14:formula1>
          <xm:sqref>G6:G7 G3:G4 G12:G13 G9:G10 G15:G16 G18:G19 G21:G22 G24:G25</xm:sqref>
        </x14:dataValidation>
        <x14:dataValidation type="list" allowBlank="1" showInputMessage="1" showErrorMessage="1" prompt="Select the effectiveness of this activity." xr:uid="{CEEDD33D-CDE6-4114-AF9C-FF26F18C8936}">
          <x14:formula1>
            <xm:f>Formulas!$D$2:$D$7</xm:f>
          </x14:formula1>
          <xm:sqref>M9 M24 M21 M18 M15 M12 M6</xm:sqref>
        </x14:dataValidation>
        <x14:dataValidation type="list" allowBlank="1" showInputMessage="1" showErrorMessage="1" xr:uid="{8FAAF9D3-947B-4AF3-99F8-E39C91DD6C72}">
          <x14:formula1>
            <xm:f>Formulas!$F$3:$F$5</xm:f>
          </x14:formula1>
          <xm:sqref>E6:E7</xm:sqref>
        </x14:dataValidation>
        <x14:dataValidation type="list" allowBlank="1" showErrorMessage="1" prompt="Select the effectiveness of this activity." xr:uid="{39EF87B5-2D16-43E5-9182-B6C2527D30D5}">
          <x14:formula1>
            <xm:f>Formulas!$H$3:$H$4</xm:f>
          </x14:formula1>
          <xm:sqref>M3:M4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CD65-1599-4C97-948F-DD1E55370614}">
  <sheetPr codeName="Sheet14">
    <tabColor rgb="FF68754E"/>
  </sheetPr>
  <dimension ref="A1:Q33"/>
  <sheetViews>
    <sheetView zoomScaleNormal="100" workbookViewId="0">
      <selection activeCell="A9" sqref="A9:A13"/>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149</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44"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45"/>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44"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44"/>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150</v>
      </c>
      <c r="B9" s="111"/>
      <c r="C9" s="221" t="s">
        <v>117</v>
      </c>
      <c r="D9" s="111"/>
      <c r="E9" s="221" t="s">
        <v>117</v>
      </c>
      <c r="G9" s="235" t="s">
        <v>104</v>
      </c>
      <c r="I9" s="221" t="s">
        <v>117</v>
      </c>
      <c r="K9" s="250"/>
      <c r="M9" s="238"/>
      <c r="N9" s="111"/>
      <c r="O9" s="111"/>
      <c r="P9" s="111"/>
      <c r="Q9" s="111"/>
    </row>
    <row r="10" spans="1:17" s="17" customFormat="1" x14ac:dyDescent="0.3">
      <c r="A10" s="237"/>
      <c r="B10" s="111"/>
      <c r="C10" s="221"/>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37" t="s">
        <v>151</v>
      </c>
      <c r="B12" s="111"/>
      <c r="C12" s="221"/>
      <c r="D12" s="111"/>
      <c r="E12" s="221" t="s">
        <v>117</v>
      </c>
      <c r="G12" s="235" t="s">
        <v>104</v>
      </c>
      <c r="H12" s="17"/>
      <c r="I12" s="221" t="s">
        <v>117</v>
      </c>
      <c r="J12" s="17"/>
      <c r="K12" s="250"/>
      <c r="L12" s="17"/>
      <c r="M12" s="238"/>
      <c r="N12" s="22"/>
      <c r="O12" s="22"/>
      <c r="P12" s="22"/>
      <c r="Q12" s="22"/>
    </row>
    <row r="13" spans="1:17" s="14" customFormat="1" x14ac:dyDescent="0.3">
      <c r="A13" s="237"/>
      <c r="B13" s="111"/>
      <c r="C13" s="221"/>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51"/>
      <c r="B27" s="34"/>
      <c r="C27" s="34"/>
      <c r="D27" s="34"/>
      <c r="E27" s="34"/>
      <c r="F27" s="34"/>
      <c r="G27" s="34"/>
      <c r="H27" s="34"/>
      <c r="I27" s="36"/>
      <c r="J27" s="34"/>
      <c r="K27" s="34"/>
      <c r="L27" s="34"/>
      <c r="M27" s="37"/>
      <c r="N27" s="23"/>
      <c r="O27" s="23"/>
      <c r="P27" s="23"/>
      <c r="Q27" s="23"/>
    </row>
    <row r="28" spans="1:17" s="27" customFormat="1" ht="27" customHeight="1" x14ac:dyDescent="0.3">
      <c r="A28" s="99"/>
      <c r="B28" s="111"/>
      <c r="C28" s="111"/>
      <c r="D28" s="111"/>
      <c r="E28" s="111"/>
      <c r="F28" s="17"/>
      <c r="G28" s="17"/>
      <c r="H28" s="17"/>
      <c r="I28" s="32"/>
      <c r="J28" s="111"/>
      <c r="K28" s="111"/>
      <c r="L28" s="111"/>
    </row>
    <row r="29" spans="1:17" s="27" customFormat="1" ht="27" customHeight="1" x14ac:dyDescent="0.3">
      <c r="A29" s="99"/>
      <c r="B29" s="111"/>
      <c r="C29" s="111"/>
      <c r="D29" s="111"/>
      <c r="E29" s="111"/>
      <c r="F29" s="17"/>
      <c r="G29" s="17"/>
      <c r="H29" s="17"/>
      <c r="I29" s="32"/>
      <c r="J29" s="111"/>
      <c r="K29" s="111"/>
      <c r="L29" s="111"/>
    </row>
    <row r="30" spans="1:17" s="27" customFormat="1" ht="29.4" customHeight="1" x14ac:dyDescent="0.3">
      <c r="A30" s="99"/>
      <c r="B30" s="111"/>
      <c r="C30" s="111"/>
      <c r="D30" s="111"/>
      <c r="E30" s="111"/>
      <c r="F30" s="17"/>
      <c r="G30" s="17"/>
      <c r="H30" s="17"/>
      <c r="I30" s="32"/>
      <c r="J30" s="111"/>
      <c r="K30" s="111"/>
      <c r="L30" s="111"/>
    </row>
    <row r="31" spans="1:17" s="23" customFormat="1" x14ac:dyDescent="0.3">
      <c r="I31" s="29"/>
      <c r="M31" s="30"/>
    </row>
    <row r="32" spans="1:17" s="24" customFormat="1" x14ac:dyDescent="0.3"/>
    <row r="33" spans="9:13" s="23" customFormat="1" x14ac:dyDescent="0.3">
      <c r="I33" s="29"/>
      <c r="M33" s="30"/>
    </row>
  </sheetData>
  <sheetProtection algorithmName="SHA-512" hashValue="WCaVU8kYCosZ/8+m/B8qKwHhxmgZtUOihsE/FhRHtUY8NbNJeYaHK6hXJPhtePnrPRBajlKIq7qjGobghax/sw==" saltValue="KRRe1RF4XuIi26QYnxrtzw==" spinCount="100000" sheet="1" objects="1" scenarios="1"/>
  <mergeCells count="56">
    <mergeCell ref="A1:E1"/>
    <mergeCell ref="A3:A4"/>
    <mergeCell ref="C3:C4"/>
    <mergeCell ref="E3:E4"/>
    <mergeCell ref="G3:G4"/>
    <mergeCell ref="M3:M4"/>
    <mergeCell ref="A12:A13"/>
    <mergeCell ref="C6:C7"/>
    <mergeCell ref="E6:E7"/>
    <mergeCell ref="G6:G7"/>
    <mergeCell ref="I6:I7"/>
    <mergeCell ref="K6:K7"/>
    <mergeCell ref="M6:M7"/>
    <mergeCell ref="I3:I4"/>
    <mergeCell ref="A6:A7"/>
    <mergeCell ref="M9:M10"/>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type="whole" allowBlank="1" showErrorMessage="1" error="Text inputted must be a number." sqref="K21:K22 K24:K25 K9:K10 K12:K13 K15:K16 K18:K19 K6:K7" xr:uid="{DEB7548B-96FB-47EB-B9B4-913B21D439A6}">
      <formula1>0</formula1>
      <formula2>10000</formula2>
    </dataValidation>
    <dataValidation allowBlank="1" showInputMessage="1" showErrorMessage="1" prompt="When should this activity be completed?" sqref="E3" xr:uid="{C3F2453B-6EAF-4A42-8F84-1A23A9F8EDCE}"/>
    <dataValidation allowBlank="1" showErrorMessage="1" sqref="A12:A13 A9:A10" xr:uid="{0251150C-503C-411A-8A1B-24A7680A08C9}"/>
    <dataValidation allowBlank="1" showErrorMessage="1" error="Text inputted must be a number." sqref="K3:K4" xr:uid="{79E1ECB0-A402-4EC2-801B-FC3761252258}"/>
    <dataValidation allowBlank="1" showInputMessage="1" showErrorMessage="1" prompt="For Blue H required to like, comment, or share a page/post from the W2 Facebook and/or Instagram page. " sqref="A3:A4" xr:uid="{4FB5FF4C-7D05-4002-B55B-A449EE185E7F}"/>
    <dataValidation allowBlank="1" showInputMessage="1" showErrorMessage="1" prompt="For Blue H award required to complete a minimum of a 30 day challenge for bronze,  60 day challenge for silver, or 90 day for gold. Select the planned or completed for month you start the challenge." sqref="A6:A7" xr:uid="{A9E98D3D-7667-4305-A2A6-5B824D31C456}"/>
    <dataValidation allowBlank="1" sqref="C9:E25 A15:A25 I9:I25" xr:uid="{9261031A-1F71-4EEC-9295-C4039815D7AC}"/>
  </dataValidations>
  <hyperlinks>
    <hyperlink ref="I3" r:id="rId1" xr:uid="{477243FF-2824-4A09-BAA7-D351886D4D8F}"/>
    <hyperlink ref="I6" r:id="rId2" xr:uid="{4E5DC147-D627-4F34-A801-CFCBED49DE69}"/>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r:uid="{8682F52B-4FCB-4E7D-A3FF-B0E06E56151B}">
          <x14:formula1>
            <xm:f>Formulas!$E$3:$E$5</xm:f>
          </x14:formula1>
          <xm:sqref>G6:G7 G3:G4 G12:G13 G9:G10 G15:G16 G18:G19 G21:G22 G24:G25</xm:sqref>
        </x14:dataValidation>
        <x14:dataValidation type="list" allowBlank="1" showInputMessage="1" showErrorMessage="1" prompt="Select the effectiveness of this activity." xr:uid="{9752432E-C5F2-40A2-B854-1EC7572DD05C}">
          <x14:formula1>
            <xm:f>Formulas!$D$2:$D$7</xm:f>
          </x14:formula1>
          <xm:sqref>M9 M24 M21 M18 M15 M12 M6</xm:sqref>
        </x14:dataValidation>
        <x14:dataValidation type="list" allowBlank="1" showInputMessage="1" showErrorMessage="1" xr:uid="{460CE3FA-A11A-44DD-9C08-8C54FB0883FA}">
          <x14:formula1>
            <xm:f>Formulas!$F$3:$F$5</xm:f>
          </x14:formula1>
          <xm:sqref>E6:E7</xm:sqref>
        </x14:dataValidation>
        <x14:dataValidation type="list" allowBlank="1" showErrorMessage="1" prompt="Select the effectiveness of this activity." xr:uid="{0BC1F1B0-0305-42AC-BC65-ED2844EA0D25}">
          <x14:formula1>
            <xm:f>Formulas!$H$3:$H$4</xm:f>
          </x14:formula1>
          <xm:sqref>M3:M4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B5E96-96B8-478D-A677-6B08A5813C55}">
  <sheetPr codeName="Sheet15">
    <tabColor rgb="FF68754E"/>
  </sheetPr>
  <dimension ref="A1:Q38"/>
  <sheetViews>
    <sheetView zoomScaleNormal="100" workbookViewId="0">
      <selection activeCell="E6" sqref="E6:E7"/>
    </sheetView>
  </sheetViews>
  <sheetFormatPr defaultColWidth="9.109375" defaultRowHeight="14.4" x14ac:dyDescent="0.3"/>
  <cols>
    <col min="1" max="1" width="45.6640625" style="15" customWidth="1"/>
    <col min="2" max="2" width="0.88671875" style="15" customWidth="1"/>
    <col min="3" max="3" width="60.6640625" style="15" customWidth="1"/>
    <col min="4" max="4" width="0.88671875" style="15" customWidth="1"/>
    <col min="5" max="5" width="29" style="15" customWidth="1"/>
    <col min="6" max="6" width="0.88671875" style="15" customWidth="1"/>
    <col min="7" max="7" width="24.33203125" style="15" customWidth="1"/>
    <col min="8" max="8" width="0.88671875" style="15" customWidth="1"/>
    <col min="9" max="9" width="30.5546875" style="19" customWidth="1"/>
    <col min="10" max="10" width="0.88671875" style="15" customWidth="1"/>
    <col min="11" max="11" width="25.6640625" style="15" customWidth="1"/>
    <col min="12" max="12" width="0.88671875" style="15" customWidth="1"/>
    <col min="13" max="13" width="29" style="20" customWidth="1"/>
    <col min="14" max="16384" width="9.109375" style="15"/>
  </cols>
  <sheetData>
    <row r="1" spans="1:17" s="22" customFormat="1" ht="18.600000000000001" thickBot="1" x14ac:dyDescent="0.4">
      <c r="A1" s="242" t="s">
        <v>152</v>
      </c>
      <c r="B1" s="243"/>
      <c r="C1" s="243"/>
      <c r="D1" s="243"/>
      <c r="E1" s="243"/>
      <c r="F1" s="14"/>
      <c r="G1" s="14"/>
      <c r="H1" s="14"/>
      <c r="I1" s="28"/>
      <c r="M1" s="24"/>
    </row>
    <row r="2" spans="1:17" s="23" customFormat="1" ht="57.6" x14ac:dyDescent="0.3">
      <c r="A2" s="106" t="s">
        <v>94</v>
      </c>
      <c r="B2" s="101"/>
      <c r="C2" s="101" t="s">
        <v>95</v>
      </c>
      <c r="D2" s="101"/>
      <c r="E2" s="107" t="s">
        <v>96</v>
      </c>
      <c r="F2" s="100"/>
      <c r="G2" s="100" t="s">
        <v>97</v>
      </c>
      <c r="H2" s="100"/>
      <c r="I2" s="101" t="s">
        <v>98</v>
      </c>
      <c r="J2" s="101"/>
      <c r="K2" s="101" t="s">
        <v>99</v>
      </c>
      <c r="L2" s="101"/>
      <c r="M2" s="108" t="s">
        <v>100</v>
      </c>
    </row>
    <row r="3" spans="1:17" s="18" customFormat="1" ht="22.95" customHeight="1" x14ac:dyDescent="0.3">
      <c r="A3" s="252" t="s">
        <v>101</v>
      </c>
      <c r="B3" s="111"/>
      <c r="C3" s="246" t="s">
        <v>102</v>
      </c>
      <c r="D3" s="111"/>
      <c r="E3" s="221" t="s">
        <v>103</v>
      </c>
      <c r="G3" s="235" t="s">
        <v>104</v>
      </c>
      <c r="I3" s="239" t="s">
        <v>105</v>
      </c>
      <c r="J3" s="17"/>
      <c r="K3" s="116" t="s">
        <v>106</v>
      </c>
      <c r="L3" s="115"/>
      <c r="M3" s="238"/>
      <c r="N3" s="24"/>
      <c r="O3" s="24"/>
      <c r="P3" s="24"/>
      <c r="Q3" s="24"/>
    </row>
    <row r="4" spans="1:17" s="18" customFormat="1" ht="21" customHeight="1" thickBot="1" x14ac:dyDescent="0.35">
      <c r="A4" s="253"/>
      <c r="B4" s="111"/>
      <c r="C4" s="247"/>
      <c r="D4" s="111"/>
      <c r="E4" s="221"/>
      <c r="G4" s="236"/>
      <c r="I4" s="240"/>
      <c r="J4" s="118"/>
      <c r="K4" s="120" t="s">
        <v>107</v>
      </c>
      <c r="L4" s="117"/>
      <c r="M4" s="241"/>
      <c r="N4" s="24"/>
      <c r="O4" s="24"/>
      <c r="P4" s="24"/>
      <c r="Q4" s="24"/>
    </row>
    <row r="5" spans="1:17" s="23" customFormat="1" ht="28.8" x14ac:dyDescent="0.3">
      <c r="A5" s="106" t="s">
        <v>108</v>
      </c>
      <c r="B5" s="101"/>
      <c r="C5" s="101" t="s">
        <v>95</v>
      </c>
      <c r="D5" s="101"/>
      <c r="E5" s="107" t="s">
        <v>109</v>
      </c>
      <c r="F5" s="100"/>
      <c r="G5" s="100" t="s">
        <v>110</v>
      </c>
      <c r="H5" s="100"/>
      <c r="I5" s="101" t="s">
        <v>98</v>
      </c>
      <c r="J5" s="101"/>
      <c r="K5" s="119" t="s">
        <v>111</v>
      </c>
      <c r="L5" s="101"/>
      <c r="M5" s="108" t="s">
        <v>112</v>
      </c>
    </row>
    <row r="6" spans="1:17" s="21" customFormat="1" ht="22.95" customHeight="1" x14ac:dyDescent="0.3">
      <c r="A6" s="252" t="s">
        <v>113</v>
      </c>
      <c r="B6" s="112"/>
      <c r="C6" s="246" t="s">
        <v>114</v>
      </c>
      <c r="D6" s="112"/>
      <c r="E6" s="200" t="s">
        <v>115</v>
      </c>
      <c r="G6" s="235" t="s">
        <v>104</v>
      </c>
      <c r="I6" s="239" t="s">
        <v>116</v>
      </c>
      <c r="K6" s="250"/>
      <c r="M6" s="238"/>
      <c r="N6" s="112"/>
      <c r="O6" s="112"/>
      <c r="P6" s="112"/>
      <c r="Q6" s="112"/>
    </row>
    <row r="7" spans="1:17" s="21" customFormat="1" ht="21" customHeight="1" thickBot="1" x14ac:dyDescent="0.35">
      <c r="A7" s="252"/>
      <c r="B7" s="112"/>
      <c r="C7" s="246"/>
      <c r="D7" s="112"/>
      <c r="E7" s="200"/>
      <c r="G7" s="235"/>
      <c r="I7" s="246"/>
      <c r="K7" s="250"/>
      <c r="M7" s="238"/>
      <c r="N7" s="112"/>
      <c r="O7" s="112"/>
      <c r="P7" s="112"/>
      <c r="Q7" s="112"/>
    </row>
    <row r="8" spans="1:17" s="23" customFormat="1" ht="28.8" x14ac:dyDescent="0.3">
      <c r="A8" s="106" t="s">
        <v>118</v>
      </c>
      <c r="B8" s="101"/>
      <c r="C8" s="101" t="s">
        <v>119</v>
      </c>
      <c r="D8" s="101"/>
      <c r="E8" s="107" t="s">
        <v>96</v>
      </c>
      <c r="F8" s="100"/>
      <c r="G8" s="100" t="s">
        <v>97</v>
      </c>
      <c r="H8" s="100"/>
      <c r="I8" s="101" t="s">
        <v>120</v>
      </c>
      <c r="J8" s="101"/>
      <c r="K8" s="101" t="s">
        <v>111</v>
      </c>
      <c r="L8" s="101"/>
      <c r="M8" s="108" t="s">
        <v>112</v>
      </c>
    </row>
    <row r="9" spans="1:17" s="17" customFormat="1" x14ac:dyDescent="0.3">
      <c r="A9" s="237" t="s">
        <v>153</v>
      </c>
      <c r="B9" s="111"/>
      <c r="C9" s="221" t="s">
        <v>117</v>
      </c>
      <c r="D9" s="111"/>
      <c r="E9" s="221" t="s">
        <v>117</v>
      </c>
      <c r="G9" s="235" t="s">
        <v>104</v>
      </c>
      <c r="I9" s="221" t="s">
        <v>117</v>
      </c>
      <c r="K9" s="250"/>
      <c r="M9" s="238"/>
      <c r="N9" s="111"/>
      <c r="O9" s="111"/>
      <c r="P9" s="111"/>
      <c r="Q9" s="111"/>
    </row>
    <row r="10" spans="1:17" s="17" customFormat="1" x14ac:dyDescent="0.3">
      <c r="A10" s="237"/>
      <c r="B10" s="111"/>
      <c r="C10" s="221"/>
      <c r="D10" s="111"/>
      <c r="E10" s="221"/>
      <c r="G10" s="235"/>
      <c r="I10" s="221"/>
      <c r="K10" s="250"/>
      <c r="M10" s="238"/>
      <c r="N10" s="111"/>
      <c r="O10" s="111"/>
      <c r="P10" s="111"/>
      <c r="Q10" s="111"/>
    </row>
    <row r="11" spans="1:17" s="14" customFormat="1" x14ac:dyDescent="0.3">
      <c r="A11" s="102"/>
      <c r="B11" s="103"/>
      <c r="C11" s="103"/>
      <c r="D11" s="103"/>
      <c r="E11" s="103"/>
      <c r="F11" s="104"/>
      <c r="G11" s="104"/>
      <c r="H11" s="104"/>
      <c r="I11" s="103"/>
      <c r="J11" s="104"/>
      <c r="K11" s="104"/>
      <c r="L11" s="104"/>
      <c r="M11" s="109"/>
      <c r="N11" s="22"/>
      <c r="O11" s="22"/>
      <c r="P11" s="22"/>
      <c r="Q11" s="22"/>
    </row>
    <row r="12" spans="1:17" s="14" customFormat="1" x14ac:dyDescent="0.3">
      <c r="A12" s="237" t="s">
        <v>154</v>
      </c>
      <c r="B12" s="111"/>
      <c r="C12" s="221"/>
      <c r="D12" s="111"/>
      <c r="E12" s="221" t="s">
        <v>117</v>
      </c>
      <c r="G12" s="235" t="s">
        <v>104</v>
      </c>
      <c r="H12" s="17"/>
      <c r="I12" s="221" t="s">
        <v>117</v>
      </c>
      <c r="J12" s="17"/>
      <c r="K12" s="250"/>
      <c r="L12" s="17"/>
      <c r="M12" s="238"/>
      <c r="N12" s="22"/>
      <c r="O12" s="22"/>
      <c r="P12" s="22"/>
      <c r="Q12" s="22"/>
    </row>
    <row r="13" spans="1:17" s="14" customFormat="1" x14ac:dyDescent="0.3">
      <c r="A13" s="237"/>
      <c r="B13" s="111"/>
      <c r="C13" s="221"/>
      <c r="D13" s="111"/>
      <c r="E13" s="221"/>
      <c r="G13" s="235"/>
      <c r="H13" s="17"/>
      <c r="I13" s="221"/>
      <c r="J13" s="17"/>
      <c r="K13" s="250"/>
      <c r="L13" s="17"/>
      <c r="M13" s="238"/>
      <c r="N13" s="22"/>
      <c r="O13" s="22"/>
      <c r="P13" s="22"/>
      <c r="Q13" s="22"/>
    </row>
    <row r="14" spans="1:17" s="14" customFormat="1" x14ac:dyDescent="0.3">
      <c r="A14" s="102"/>
      <c r="B14" s="103"/>
      <c r="C14" s="103"/>
      <c r="D14" s="103"/>
      <c r="E14" s="103"/>
      <c r="F14" s="104"/>
      <c r="G14" s="104"/>
      <c r="H14" s="104"/>
      <c r="I14" s="103"/>
      <c r="J14" s="104"/>
      <c r="K14" s="104"/>
      <c r="L14" s="104"/>
      <c r="M14" s="109"/>
      <c r="N14" s="22"/>
      <c r="O14" s="22"/>
      <c r="P14" s="22"/>
      <c r="Q14" s="22"/>
    </row>
    <row r="15" spans="1:17" s="14" customFormat="1" x14ac:dyDescent="0.3">
      <c r="A15" s="221" t="s">
        <v>117</v>
      </c>
      <c r="B15" s="111"/>
      <c r="C15" s="221" t="s">
        <v>117</v>
      </c>
      <c r="D15" s="111"/>
      <c r="E15" s="221" t="s">
        <v>117</v>
      </c>
      <c r="G15" s="235" t="s">
        <v>104</v>
      </c>
      <c r="H15" s="17"/>
      <c r="I15" s="221" t="s">
        <v>117</v>
      </c>
      <c r="J15" s="17"/>
      <c r="K15" s="250"/>
      <c r="L15" s="17"/>
      <c r="M15" s="238"/>
      <c r="N15" s="22"/>
      <c r="O15" s="22"/>
      <c r="P15" s="22"/>
      <c r="Q15" s="22"/>
    </row>
    <row r="16" spans="1:17" s="14" customFormat="1" x14ac:dyDescent="0.3">
      <c r="A16" s="221"/>
      <c r="B16" s="111"/>
      <c r="C16" s="221"/>
      <c r="D16" s="111"/>
      <c r="E16" s="221"/>
      <c r="G16" s="235"/>
      <c r="H16" s="17"/>
      <c r="I16" s="221"/>
      <c r="J16" s="17"/>
      <c r="K16" s="250"/>
      <c r="L16" s="17"/>
      <c r="M16" s="238"/>
      <c r="N16" s="22"/>
      <c r="O16" s="22"/>
      <c r="P16" s="22"/>
      <c r="Q16" s="22"/>
    </row>
    <row r="17" spans="1:17" s="14" customFormat="1" x14ac:dyDescent="0.3">
      <c r="A17" s="104"/>
      <c r="B17" s="104"/>
      <c r="C17" s="104"/>
      <c r="D17" s="104"/>
      <c r="E17" s="104"/>
      <c r="F17" s="104"/>
      <c r="G17" s="104"/>
      <c r="H17" s="104"/>
      <c r="I17" s="104"/>
      <c r="J17" s="104"/>
      <c r="K17" s="104"/>
      <c r="L17" s="104"/>
      <c r="M17" s="109"/>
      <c r="N17" s="22"/>
      <c r="O17" s="22"/>
      <c r="P17" s="22"/>
      <c r="Q17" s="22"/>
    </row>
    <row r="18" spans="1:17" s="39" customFormat="1" x14ac:dyDescent="0.3">
      <c r="A18" s="221" t="s">
        <v>117</v>
      </c>
      <c r="B18" s="38"/>
      <c r="C18" s="221" t="s">
        <v>117</v>
      </c>
      <c r="D18" s="38"/>
      <c r="E18" s="221" t="s">
        <v>117</v>
      </c>
      <c r="G18" s="235" t="s">
        <v>104</v>
      </c>
      <c r="H18" s="38"/>
      <c r="I18" s="221" t="s">
        <v>117</v>
      </c>
      <c r="J18" s="38"/>
      <c r="K18" s="250"/>
      <c r="L18" s="38"/>
      <c r="M18" s="238"/>
      <c r="N18" s="40"/>
      <c r="O18" s="40"/>
      <c r="P18" s="40"/>
      <c r="Q18" s="40"/>
    </row>
    <row r="19" spans="1:17" s="39" customFormat="1" x14ac:dyDescent="0.3">
      <c r="A19" s="221"/>
      <c r="B19" s="38"/>
      <c r="C19" s="221"/>
      <c r="D19" s="38"/>
      <c r="E19" s="221"/>
      <c r="G19" s="235"/>
      <c r="H19" s="38"/>
      <c r="I19" s="221"/>
      <c r="J19" s="38"/>
      <c r="K19" s="250"/>
      <c r="L19" s="38"/>
      <c r="M19" s="238"/>
      <c r="N19" s="40"/>
      <c r="O19" s="40"/>
      <c r="P19" s="40"/>
      <c r="Q19" s="40"/>
    </row>
    <row r="20" spans="1:17" s="42" customFormat="1" x14ac:dyDescent="0.3">
      <c r="A20" s="105"/>
      <c r="B20" s="105"/>
      <c r="C20" s="105"/>
      <c r="D20" s="105"/>
      <c r="E20" s="105"/>
      <c r="F20" s="105"/>
      <c r="G20" s="105"/>
      <c r="H20" s="105"/>
      <c r="I20" s="105"/>
      <c r="J20" s="105"/>
      <c r="K20" s="105"/>
      <c r="L20" s="105"/>
      <c r="M20" s="110"/>
      <c r="N20" s="41"/>
      <c r="O20" s="41"/>
      <c r="P20" s="41"/>
      <c r="Q20" s="41"/>
    </row>
    <row r="21" spans="1:17" s="39" customFormat="1" x14ac:dyDescent="0.3">
      <c r="A21" s="221" t="s">
        <v>117</v>
      </c>
      <c r="B21" s="38"/>
      <c r="C21" s="221" t="s">
        <v>117</v>
      </c>
      <c r="D21" s="38"/>
      <c r="E21" s="221" t="s">
        <v>117</v>
      </c>
      <c r="G21" s="235" t="s">
        <v>104</v>
      </c>
      <c r="H21" s="38"/>
      <c r="I21" s="221" t="s">
        <v>117</v>
      </c>
      <c r="J21" s="38"/>
      <c r="K21" s="250"/>
      <c r="L21" s="38"/>
      <c r="M21" s="238"/>
      <c r="N21" s="40"/>
      <c r="O21" s="40"/>
      <c r="P21" s="40"/>
      <c r="Q21" s="40"/>
    </row>
    <row r="22" spans="1:17" s="39" customFormat="1" x14ac:dyDescent="0.3">
      <c r="A22" s="221"/>
      <c r="B22" s="38"/>
      <c r="C22" s="221"/>
      <c r="D22" s="38"/>
      <c r="E22" s="221"/>
      <c r="G22" s="235"/>
      <c r="H22" s="38"/>
      <c r="I22" s="221"/>
      <c r="J22" s="38"/>
      <c r="K22" s="250"/>
      <c r="L22" s="38"/>
      <c r="M22" s="238"/>
      <c r="N22" s="40"/>
      <c r="O22" s="40"/>
      <c r="P22" s="40"/>
      <c r="Q22" s="40"/>
    </row>
    <row r="23" spans="1:17" s="42" customFormat="1" x14ac:dyDescent="0.3">
      <c r="A23" s="105"/>
      <c r="B23" s="105"/>
      <c r="C23" s="105"/>
      <c r="D23" s="105"/>
      <c r="E23" s="105"/>
      <c r="F23" s="105"/>
      <c r="G23" s="105"/>
      <c r="H23" s="105"/>
      <c r="I23" s="105"/>
      <c r="J23" s="105"/>
      <c r="K23" s="105"/>
      <c r="L23" s="105"/>
      <c r="M23" s="110"/>
      <c r="N23" s="41"/>
      <c r="O23" s="41"/>
      <c r="P23" s="41"/>
      <c r="Q23" s="41"/>
    </row>
    <row r="24" spans="1:17" s="39" customFormat="1" x14ac:dyDescent="0.3">
      <c r="A24" s="221" t="s">
        <v>117</v>
      </c>
      <c r="B24" s="38"/>
      <c r="C24" s="221" t="s">
        <v>117</v>
      </c>
      <c r="D24" s="38"/>
      <c r="E24" s="221" t="s">
        <v>117</v>
      </c>
      <c r="G24" s="235" t="s">
        <v>104</v>
      </c>
      <c r="H24" s="38"/>
      <c r="I24" s="221" t="s">
        <v>117</v>
      </c>
      <c r="J24" s="38"/>
      <c r="K24" s="250"/>
      <c r="L24" s="38"/>
      <c r="M24" s="238"/>
      <c r="N24" s="40"/>
      <c r="O24" s="40"/>
      <c r="P24" s="40"/>
      <c r="Q24" s="40"/>
    </row>
    <row r="25" spans="1:17" s="39" customFormat="1" ht="15" thickBot="1" x14ac:dyDescent="0.35">
      <c r="A25" s="248"/>
      <c r="B25" s="43"/>
      <c r="C25" s="248"/>
      <c r="D25" s="43"/>
      <c r="E25" s="248"/>
      <c r="F25" s="44"/>
      <c r="G25" s="236"/>
      <c r="H25" s="43"/>
      <c r="I25" s="248"/>
      <c r="J25" s="43"/>
      <c r="K25" s="251"/>
      <c r="L25" s="43"/>
      <c r="M25" s="241"/>
      <c r="N25" s="40"/>
      <c r="O25" s="40"/>
      <c r="P25" s="40"/>
      <c r="Q25" s="40"/>
    </row>
    <row r="26" spans="1:17" x14ac:dyDescent="0.3">
      <c r="A26" s="33"/>
      <c r="B26" s="34"/>
      <c r="C26" s="34"/>
      <c r="D26" s="34"/>
      <c r="E26" s="35"/>
      <c r="F26" s="34"/>
      <c r="G26" s="34"/>
      <c r="H26" s="34"/>
      <c r="I26" s="36"/>
      <c r="J26" s="34"/>
      <c r="K26" s="34"/>
      <c r="L26" s="34"/>
      <c r="M26" s="37"/>
      <c r="N26" s="23"/>
      <c r="O26" s="23"/>
      <c r="P26" s="23"/>
      <c r="Q26" s="23"/>
    </row>
    <row r="27" spans="1:17" x14ac:dyDescent="0.3">
      <c r="A27" s="99"/>
      <c r="B27" s="111"/>
      <c r="C27" s="111"/>
      <c r="D27" s="111"/>
      <c r="E27" s="111"/>
      <c r="F27" s="17"/>
      <c r="G27" s="17"/>
      <c r="H27" s="34"/>
      <c r="I27" s="36"/>
      <c r="J27" s="34"/>
      <c r="K27" s="34"/>
      <c r="L27" s="34"/>
      <c r="M27" s="37"/>
      <c r="N27" s="23"/>
      <c r="O27" s="23"/>
      <c r="P27" s="23"/>
      <c r="Q27" s="23"/>
    </row>
    <row r="28" spans="1:17" s="22" customFormat="1" ht="18" x14ac:dyDescent="0.35">
      <c r="A28" s="23"/>
      <c r="B28" s="23"/>
      <c r="C28" s="23"/>
      <c r="D28" s="23"/>
      <c r="E28" s="23"/>
      <c r="F28" s="23"/>
      <c r="G28" s="23"/>
      <c r="H28" s="14"/>
      <c r="I28" s="28"/>
      <c r="M28" s="24"/>
    </row>
    <row r="29" spans="1:17" x14ac:dyDescent="0.3">
      <c r="A29" s="24"/>
      <c r="B29" s="24"/>
      <c r="C29" s="24"/>
      <c r="D29" s="24"/>
      <c r="E29" s="24"/>
      <c r="F29" s="24"/>
      <c r="G29" s="24"/>
      <c r="H29" s="34"/>
      <c r="I29" s="36"/>
      <c r="J29" s="34"/>
      <c r="K29" s="34"/>
      <c r="L29" s="34"/>
      <c r="M29" s="37"/>
      <c r="N29" s="23"/>
      <c r="O29" s="23"/>
      <c r="P29" s="23"/>
      <c r="Q29" s="23"/>
    </row>
    <row r="30" spans="1:17" s="26" customFormat="1" x14ac:dyDescent="0.3">
      <c r="A30" s="23"/>
      <c r="B30" s="23"/>
      <c r="C30" s="23"/>
      <c r="D30" s="23"/>
      <c r="E30" s="23"/>
      <c r="F30" s="23"/>
      <c r="G30" s="23"/>
      <c r="H30" s="16"/>
      <c r="I30" s="23"/>
      <c r="J30" s="25"/>
      <c r="K30" s="25"/>
      <c r="L30" s="25"/>
      <c r="M30" s="31"/>
    </row>
    <row r="31" spans="1:17" s="27" customFormat="1" ht="27" customHeight="1" x14ac:dyDescent="0.3">
      <c r="A31" s="15"/>
      <c r="B31" s="15"/>
      <c r="C31" s="15"/>
      <c r="D31" s="15"/>
      <c r="E31" s="15"/>
      <c r="F31" s="15"/>
      <c r="G31" s="15"/>
      <c r="H31" s="17"/>
      <c r="I31" s="32"/>
      <c r="J31" s="111"/>
      <c r="K31" s="111"/>
      <c r="L31" s="111"/>
    </row>
    <row r="32" spans="1:17" s="27" customFormat="1" ht="27" customHeight="1" x14ac:dyDescent="0.3">
      <c r="A32" s="15"/>
      <c r="B32" s="15"/>
      <c r="C32" s="15"/>
      <c r="D32" s="15"/>
      <c r="E32" s="15"/>
      <c r="F32" s="15"/>
      <c r="G32" s="15"/>
      <c r="H32" s="17"/>
      <c r="I32" s="32"/>
      <c r="J32" s="111"/>
      <c r="K32" s="111"/>
      <c r="L32" s="111"/>
    </row>
    <row r="33" spans="1:13" s="27" customFormat="1" ht="27" customHeight="1" x14ac:dyDescent="0.3">
      <c r="A33" s="15"/>
      <c r="B33" s="15"/>
      <c r="C33" s="15"/>
      <c r="D33" s="15"/>
      <c r="E33" s="15"/>
      <c r="F33" s="15"/>
      <c r="G33" s="15"/>
      <c r="H33" s="17"/>
      <c r="I33" s="32"/>
      <c r="J33" s="111"/>
      <c r="K33" s="111"/>
      <c r="L33" s="111"/>
    </row>
    <row r="34" spans="1:13" s="27" customFormat="1" ht="27" customHeight="1" x14ac:dyDescent="0.3">
      <c r="A34" s="15"/>
      <c r="B34" s="15"/>
      <c r="C34" s="15"/>
      <c r="D34" s="15"/>
      <c r="E34" s="15"/>
      <c r="F34" s="15"/>
      <c r="G34" s="15"/>
      <c r="H34" s="17"/>
      <c r="I34" s="32"/>
      <c r="J34" s="111"/>
      <c r="K34" s="111"/>
      <c r="L34" s="111"/>
    </row>
    <row r="35" spans="1:13" s="27" customFormat="1" ht="29.4" customHeight="1" x14ac:dyDescent="0.3">
      <c r="A35" s="15"/>
      <c r="B35" s="15"/>
      <c r="C35" s="15"/>
      <c r="D35" s="15"/>
      <c r="E35" s="15"/>
      <c r="F35" s="15"/>
      <c r="G35" s="15"/>
      <c r="H35" s="17"/>
      <c r="I35" s="32"/>
      <c r="J35" s="111"/>
      <c r="K35" s="111"/>
      <c r="L35" s="111"/>
    </row>
    <row r="36" spans="1:13" s="23" customFormat="1" x14ac:dyDescent="0.3">
      <c r="A36" s="15"/>
      <c r="B36" s="15"/>
      <c r="C36" s="15"/>
      <c r="D36" s="15"/>
      <c r="E36" s="15"/>
      <c r="F36" s="15"/>
      <c r="G36" s="15"/>
      <c r="I36" s="29"/>
      <c r="M36" s="30"/>
    </row>
    <row r="37" spans="1:13" s="24" customFormat="1" x14ac:dyDescent="0.3">
      <c r="A37" s="15"/>
      <c r="B37" s="15"/>
      <c r="C37" s="15"/>
      <c r="D37" s="15"/>
      <c r="E37" s="15"/>
      <c r="F37" s="15"/>
      <c r="G37" s="15"/>
    </row>
    <row r="38" spans="1:13" s="23" customFormat="1" x14ac:dyDescent="0.3">
      <c r="A38" s="15"/>
      <c r="B38" s="15"/>
      <c r="C38" s="15"/>
      <c r="D38" s="15"/>
      <c r="E38" s="15"/>
      <c r="F38" s="15"/>
      <c r="G38" s="15"/>
      <c r="I38" s="29"/>
      <c r="M38" s="30"/>
    </row>
  </sheetData>
  <sheetProtection algorithmName="SHA-512" hashValue="PyZwx54SNMgJQK3bpHgXgumGDn6iqfim4FOcgivSCMQiwvr9f32uBJfkUOm08b+UtemQJI6USqsIrK6rFanCIA==" saltValue="vjjKdBnX/PeMV7iCU+kp3A==" spinCount="100000" sheet="1" objects="1" scenarios="1"/>
  <mergeCells count="56">
    <mergeCell ref="A1:E1"/>
    <mergeCell ref="A3:A4"/>
    <mergeCell ref="E3:E4"/>
    <mergeCell ref="G3:G4"/>
    <mergeCell ref="C3:C4"/>
    <mergeCell ref="M3:M4"/>
    <mergeCell ref="A12:A13"/>
    <mergeCell ref="C6:C7"/>
    <mergeCell ref="E6:E7"/>
    <mergeCell ref="G6:G7"/>
    <mergeCell ref="I6:I7"/>
    <mergeCell ref="K6:K7"/>
    <mergeCell ref="M6:M7"/>
    <mergeCell ref="I3:I4"/>
    <mergeCell ref="A6:A7"/>
    <mergeCell ref="M9:M10"/>
    <mergeCell ref="C12:C13"/>
    <mergeCell ref="E12:E13"/>
    <mergeCell ref="G12:G13"/>
    <mergeCell ref="I12:I13"/>
    <mergeCell ref="K12:K13"/>
    <mergeCell ref="M12:M13"/>
    <mergeCell ref="A9:A10"/>
    <mergeCell ref="C9:C10"/>
    <mergeCell ref="E9:E10"/>
    <mergeCell ref="G9:G10"/>
    <mergeCell ref="I9:I10"/>
    <mergeCell ref="K9:K10"/>
    <mergeCell ref="M15:M16"/>
    <mergeCell ref="A18:A19"/>
    <mergeCell ref="C18:C19"/>
    <mergeCell ref="E18:E19"/>
    <mergeCell ref="G18:G19"/>
    <mergeCell ref="I18:I19"/>
    <mergeCell ref="K18:K19"/>
    <mergeCell ref="M18:M19"/>
    <mergeCell ref="A15:A16"/>
    <mergeCell ref="C15:C16"/>
    <mergeCell ref="E15:E16"/>
    <mergeCell ref="G15:G16"/>
    <mergeCell ref="I15:I16"/>
    <mergeCell ref="K15:K16"/>
    <mergeCell ref="M21:M22"/>
    <mergeCell ref="A24:A25"/>
    <mergeCell ref="C24:C25"/>
    <mergeCell ref="E24:E25"/>
    <mergeCell ref="G24:G25"/>
    <mergeCell ref="I24:I25"/>
    <mergeCell ref="K24:K25"/>
    <mergeCell ref="M24:M25"/>
    <mergeCell ref="A21:A22"/>
    <mergeCell ref="C21:C22"/>
    <mergeCell ref="E21:E22"/>
    <mergeCell ref="G21:G22"/>
    <mergeCell ref="I21:I22"/>
    <mergeCell ref="K21:K22"/>
  </mergeCells>
  <dataValidations count="7">
    <dataValidation allowBlank="1" showInputMessage="1" showErrorMessage="1" prompt="When should this activity be completed?" sqref="E3" xr:uid="{6482413D-5186-420E-B68B-B6901919716A}"/>
    <dataValidation type="whole" allowBlank="1" showErrorMessage="1" error="Text inputted must be a number." sqref="K21:K22 K24:K25 K9:K10 K12:K13 K15:K16 K18:K19 K6:K7" xr:uid="{1D9863F9-AA8A-4CC9-A6E7-D33A193B0659}">
      <formula1>0</formula1>
      <formula2>10000</formula2>
    </dataValidation>
    <dataValidation allowBlank="1" showErrorMessage="1" sqref="A12:A13 A9:A10" xr:uid="{9BA71B1F-CC1F-4250-B9B1-AF1E0FC034F4}"/>
    <dataValidation allowBlank="1" showErrorMessage="1" error="Text inputted must be a number." sqref="K3:K4" xr:uid="{ACB88749-8E9B-436E-BDFE-EF2E6F2EAF8F}"/>
    <dataValidation allowBlank="1" showInputMessage="1" showErrorMessage="1" prompt="For Blue H required to like, comment, or share a page/post from the W2 Facebook and/or Instagram page. " sqref="A3:A4" xr:uid="{7DDB3D74-C448-4767-8E6F-BFAC63CE70F8}"/>
    <dataValidation allowBlank="1" showInputMessage="1" showErrorMessage="1" prompt="For Blue H award required to complete a minimum of a 30 day challenge for bronze,  60 day challenge for silver, or 90 day for gold. Select the planned or completed for month you start the challenge." sqref="A6:A7" xr:uid="{B07D1CA3-250F-421A-9581-2D41AA754232}"/>
    <dataValidation allowBlank="1" sqref="C9:E25 A15:A25 I9:I25" xr:uid="{92D84DB6-F010-4EE8-83BC-971668878E8C}"/>
  </dataValidations>
  <hyperlinks>
    <hyperlink ref="I3" r:id="rId1" xr:uid="{A98EB04B-A8D3-4C39-9D7E-B0F989004675}"/>
    <hyperlink ref="I6" r:id="rId2" xr:uid="{9A6C5689-A15F-48F6-8135-C821DD9A60A2}"/>
  </hyperlinks>
  <pageMargins left="0.25" right="0.25" top="0.75" bottom="0.75" header="0.3" footer="0.3"/>
  <pageSetup scale="70" fitToHeight="0"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prompt="Select the effectiveness of this activity." xr:uid="{22A1F954-FF77-4912-A4C8-0F2B0E959797}">
          <x14:formula1>
            <xm:f>Formulas!$D$2:$D$7</xm:f>
          </x14:formula1>
          <xm:sqref>M9 M24 M21 M18 M15 M12 M6</xm:sqref>
        </x14:dataValidation>
        <x14:dataValidation type="list" allowBlank="1" showInputMessage="1" showErrorMessage="1" xr:uid="{61FC53E2-25E0-43EF-BA1C-4BE1BD3A70D6}">
          <x14:formula1>
            <xm:f>Formulas!$E$3:$E$5</xm:f>
          </x14:formula1>
          <xm:sqref>G6:G7 G3:G4 G12:G13 G9:G10 G15:G16 G18:G19 G21:G22 G24:G25</xm:sqref>
        </x14:dataValidation>
        <x14:dataValidation type="list" allowBlank="1" showInputMessage="1" showErrorMessage="1" xr:uid="{67D87651-E0DD-48D9-B0C0-3A71BEC3389E}">
          <x14:formula1>
            <xm:f>Formulas!$F$3:$F$5</xm:f>
          </x14:formula1>
          <xm:sqref>E6:E7</xm:sqref>
        </x14:dataValidation>
        <x14:dataValidation type="list" allowBlank="1" showErrorMessage="1" prompt="Select the effectiveness of this activity." xr:uid="{4CC8CD25-05A6-4BA9-9DCB-2C3B7C63F48E}">
          <x14:formula1>
            <xm:f>Formulas!$H$3:$H$4</xm:f>
          </x14:formula1>
          <xm:sqref>M3:M4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36CD8-3B72-41A4-ADE9-C3611145F376}">
  <sheetPr codeName="Sheet17">
    <tabColor rgb="FF68754E"/>
  </sheetPr>
  <dimension ref="A1:G24"/>
  <sheetViews>
    <sheetView zoomScaleNormal="100" workbookViewId="0">
      <selection activeCell="A12" sqref="A12"/>
    </sheetView>
  </sheetViews>
  <sheetFormatPr defaultColWidth="9.109375" defaultRowHeight="14.4" x14ac:dyDescent="0.3"/>
  <cols>
    <col min="1" max="1" width="65.6640625" style="15" customWidth="1"/>
    <col min="2" max="2" width="0.88671875" style="15" customWidth="1"/>
    <col min="3" max="3" width="19.6640625" style="15" customWidth="1"/>
    <col min="4" max="16384" width="9.109375" style="15"/>
  </cols>
  <sheetData>
    <row r="1" spans="1:7" s="22" customFormat="1" ht="18.600000000000001" thickBot="1" x14ac:dyDescent="0.4">
      <c r="A1" s="242" t="s">
        <v>155</v>
      </c>
      <c r="B1" s="243"/>
      <c r="C1" s="243"/>
    </row>
    <row r="2" spans="1:7" s="23" customFormat="1" ht="18.600000000000001" customHeight="1" thickBot="1" x14ac:dyDescent="0.35">
      <c r="A2" s="106" t="s">
        <v>156</v>
      </c>
      <c r="B2" s="101"/>
      <c r="C2" s="101" t="s">
        <v>157</v>
      </c>
    </row>
    <row r="3" spans="1:7" s="17" customFormat="1" ht="14.4" customHeight="1" x14ac:dyDescent="0.3">
      <c r="A3" s="157" t="s">
        <v>158</v>
      </c>
      <c r="B3" s="158"/>
      <c r="C3" s="159"/>
      <c r="D3" s="111"/>
      <c r="E3" s="111"/>
      <c r="F3" s="111"/>
      <c r="G3" s="111"/>
    </row>
    <row r="4" spans="1:7" s="17" customFormat="1" x14ac:dyDescent="0.3">
      <c r="A4" s="160" t="s">
        <v>159</v>
      </c>
      <c r="B4" s="111"/>
      <c r="C4" s="152"/>
      <c r="D4" s="111"/>
      <c r="E4" s="111"/>
      <c r="F4" s="111"/>
      <c r="G4" s="111"/>
    </row>
    <row r="5" spans="1:7" s="14" customFormat="1" ht="14.4" customHeight="1" x14ac:dyDescent="0.3">
      <c r="A5" s="160" t="s">
        <v>160</v>
      </c>
      <c r="B5" s="111"/>
      <c r="C5" s="152"/>
      <c r="D5" s="22"/>
      <c r="E5" s="22"/>
      <c r="F5" s="22"/>
      <c r="G5" s="22"/>
    </row>
    <row r="6" spans="1:7" s="14" customFormat="1" ht="28.8" x14ac:dyDescent="0.3">
      <c r="A6" s="160" t="s">
        <v>161</v>
      </c>
      <c r="B6" s="111"/>
      <c r="C6" s="152"/>
      <c r="D6" s="22"/>
      <c r="E6" s="22"/>
      <c r="F6" s="22"/>
      <c r="G6" s="22"/>
    </row>
    <row r="7" spans="1:7" s="14" customFormat="1" ht="28.8" x14ac:dyDescent="0.3">
      <c r="A7" s="160" t="s">
        <v>162</v>
      </c>
      <c r="B7" s="111"/>
      <c r="C7" s="152"/>
      <c r="D7" s="22"/>
      <c r="E7" s="22"/>
      <c r="F7" s="22"/>
      <c r="G7" s="22"/>
    </row>
    <row r="8" spans="1:7" s="14" customFormat="1" x14ac:dyDescent="0.3">
      <c r="A8" s="160" t="s">
        <v>163</v>
      </c>
      <c r="B8" s="111"/>
      <c r="C8" s="152"/>
      <c r="D8" s="22"/>
      <c r="E8" s="22"/>
      <c r="F8" s="22"/>
      <c r="G8" s="22"/>
    </row>
    <row r="9" spans="1:7" s="39" customFormat="1" ht="28.8" x14ac:dyDescent="0.3">
      <c r="A9" s="160" t="s">
        <v>164</v>
      </c>
      <c r="B9" s="38"/>
      <c r="C9" s="152"/>
      <c r="D9" s="40"/>
      <c r="E9" s="40"/>
      <c r="F9" s="40"/>
      <c r="G9" s="40"/>
    </row>
    <row r="10" spans="1:7" s="39" customFormat="1" ht="28.8" x14ac:dyDescent="0.3">
      <c r="A10" s="160" t="s">
        <v>165</v>
      </c>
      <c r="B10" s="38"/>
      <c r="C10" s="152"/>
      <c r="D10" s="40"/>
      <c r="E10" s="40"/>
      <c r="F10" s="40"/>
      <c r="G10" s="40"/>
    </row>
    <row r="11" spans="1:7" s="39" customFormat="1" ht="31.95" customHeight="1" thickBot="1" x14ac:dyDescent="0.35">
      <c r="A11" s="161" t="s">
        <v>166</v>
      </c>
      <c r="B11" s="162"/>
      <c r="C11" s="163"/>
      <c r="D11" s="40"/>
      <c r="E11" s="40"/>
      <c r="F11" s="40"/>
      <c r="G11" s="40"/>
    </row>
    <row r="12" spans="1:7" x14ac:dyDescent="0.3">
      <c r="A12" s="33"/>
      <c r="B12" s="34"/>
      <c r="C12" s="34"/>
      <c r="D12" s="23"/>
      <c r="E12" s="23"/>
      <c r="F12" s="23"/>
      <c r="G12" s="23"/>
    </row>
    <row r="13" spans="1:7" x14ac:dyDescent="0.3">
      <c r="A13" s="99"/>
      <c r="B13" s="111"/>
      <c r="C13" s="111"/>
      <c r="D13" s="23"/>
      <c r="E13" s="23"/>
      <c r="F13" s="23"/>
      <c r="G13" s="23"/>
    </row>
    <row r="14" spans="1:7" s="22" customFormat="1" x14ac:dyDescent="0.3">
      <c r="A14" s="23"/>
      <c r="B14" s="23"/>
      <c r="C14" s="23"/>
    </row>
    <row r="15" spans="1:7" x14ac:dyDescent="0.3">
      <c r="A15" s="24"/>
      <c r="B15" s="24"/>
      <c r="C15" s="24"/>
      <c r="D15" s="23"/>
      <c r="E15" s="23"/>
      <c r="F15" s="23"/>
      <c r="G15" s="23"/>
    </row>
    <row r="16" spans="1:7" s="26" customFormat="1" x14ac:dyDescent="0.3">
      <c r="A16" s="23"/>
      <c r="B16" s="23"/>
      <c r="C16" s="23"/>
    </row>
    <row r="17" spans="1:3" s="27" customFormat="1" ht="27" customHeight="1" x14ac:dyDescent="0.3">
      <c r="A17" s="15"/>
      <c r="B17" s="15"/>
      <c r="C17" s="15"/>
    </row>
    <row r="18" spans="1:3" s="27" customFormat="1" ht="27" customHeight="1" x14ac:dyDescent="0.3">
      <c r="A18" s="15"/>
      <c r="B18" s="15"/>
      <c r="C18" s="15"/>
    </row>
    <row r="19" spans="1:3" s="27" customFormat="1" ht="27" customHeight="1" x14ac:dyDescent="0.3">
      <c r="A19" s="15"/>
      <c r="B19" s="15"/>
      <c r="C19" s="15"/>
    </row>
    <row r="20" spans="1:3" s="27" customFormat="1" ht="27" customHeight="1" x14ac:dyDescent="0.3">
      <c r="A20" s="15"/>
      <c r="B20" s="15"/>
      <c r="C20" s="15"/>
    </row>
    <row r="21" spans="1:3" s="27" customFormat="1" ht="29.4" customHeight="1" x14ac:dyDescent="0.3">
      <c r="A21" s="15"/>
      <c r="B21" s="15"/>
      <c r="C21" s="15"/>
    </row>
    <row r="22" spans="1:3" s="23" customFormat="1" x14ac:dyDescent="0.3">
      <c r="A22" s="15"/>
      <c r="B22" s="15"/>
      <c r="C22" s="15"/>
    </row>
    <row r="23" spans="1:3" s="24" customFormat="1" x14ac:dyDescent="0.3">
      <c r="A23" s="15"/>
      <c r="B23" s="15"/>
      <c r="C23" s="15"/>
    </row>
    <row r="24" spans="1:3" s="23" customFormat="1" x14ac:dyDescent="0.3">
      <c r="A24" s="15"/>
      <c r="B24" s="15"/>
      <c r="C24" s="15"/>
    </row>
  </sheetData>
  <sheetProtection algorithmName="SHA-512" hashValue="wGcMJTUcqUQVDM6NjVoJUZtudXanauhxFPr56mRs8+38wfFdZ8pbE22+1QbaKxGriFUMA4BciE4TsxwI3RCsWg==" saltValue="/nrFhUQS6WnSqVzj28RBCg==" spinCount="100000" sheet="1" objects="1" scenarios="1"/>
  <mergeCells count="1">
    <mergeCell ref="A1:C1"/>
  </mergeCells>
  <pageMargins left="0.25" right="0.25" top="0.75" bottom="0.75" header="0.3" footer="0.3"/>
  <pageSetup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84EDE06-30F6-44B4-95BE-84E987BEC76C}">
          <x14:formula1>
            <xm:f>Formulas!$G$3:$G$4</xm:f>
          </x14:formula1>
          <xm:sqref>C3:C11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CDBA9C"/>
  </sheetPr>
  <dimension ref="A1:F14"/>
  <sheetViews>
    <sheetView topLeftCell="A3" workbookViewId="0">
      <selection activeCell="E8" sqref="E8"/>
    </sheetView>
  </sheetViews>
  <sheetFormatPr defaultColWidth="9.109375" defaultRowHeight="14.4" x14ac:dyDescent="0.3"/>
  <cols>
    <col min="1" max="2" width="25.6640625" style="11" customWidth="1"/>
    <col min="3" max="3" width="38.6640625" style="11" customWidth="1"/>
    <col min="4" max="4" width="35.6640625" style="11" customWidth="1"/>
    <col min="5" max="5" width="38.6640625" style="11" customWidth="1"/>
    <col min="6" max="16384" width="9.109375" style="11"/>
  </cols>
  <sheetData>
    <row r="1" spans="1:6" ht="66" customHeight="1" thickBot="1" x14ac:dyDescent="0.35">
      <c r="A1" s="254" t="s">
        <v>167</v>
      </c>
      <c r="B1" s="255"/>
      <c r="C1" s="255"/>
      <c r="D1" s="255"/>
      <c r="E1" s="256"/>
    </row>
    <row r="2" spans="1:6" ht="30" customHeight="1" thickBot="1" x14ac:dyDescent="0.35">
      <c r="A2" s="122" t="s">
        <v>168</v>
      </c>
      <c r="B2" s="123" t="s">
        <v>169</v>
      </c>
      <c r="C2" s="123" t="s">
        <v>170</v>
      </c>
      <c r="D2" s="123" t="s">
        <v>171</v>
      </c>
      <c r="E2" s="124" t="s">
        <v>172</v>
      </c>
    </row>
    <row r="3" spans="1:6" ht="57.6" x14ac:dyDescent="0.3">
      <c r="A3" s="59" t="s">
        <v>173</v>
      </c>
      <c r="B3" s="60" t="s">
        <v>174</v>
      </c>
      <c r="C3" s="61" t="s">
        <v>175</v>
      </c>
      <c r="D3" s="97" t="s">
        <v>176</v>
      </c>
      <c r="E3" s="62"/>
      <c r="F3" s="52"/>
    </row>
    <row r="4" spans="1:6" ht="72" x14ac:dyDescent="0.3">
      <c r="A4" s="57" t="s">
        <v>173</v>
      </c>
      <c r="B4" s="54" t="s">
        <v>177</v>
      </c>
      <c r="C4" s="55" t="s">
        <v>178</v>
      </c>
      <c r="D4" s="56" t="s">
        <v>179</v>
      </c>
      <c r="E4" s="58"/>
      <c r="F4" s="52"/>
    </row>
    <row r="5" spans="1:6" ht="43.2" x14ac:dyDescent="0.3">
      <c r="A5" s="57" t="s">
        <v>180</v>
      </c>
      <c r="B5" s="54" t="s">
        <v>181</v>
      </c>
      <c r="C5" s="55" t="s">
        <v>182</v>
      </c>
      <c r="D5" s="56" t="s">
        <v>183</v>
      </c>
      <c r="E5" s="58"/>
      <c r="F5" s="52"/>
    </row>
    <row r="6" spans="1:6" ht="57.6" x14ac:dyDescent="0.3">
      <c r="A6" s="57" t="s">
        <v>184</v>
      </c>
      <c r="B6" s="54" t="s">
        <v>184</v>
      </c>
      <c r="C6" s="55" t="s">
        <v>185</v>
      </c>
      <c r="D6" s="56" t="s">
        <v>186</v>
      </c>
      <c r="E6" s="58"/>
      <c r="F6" s="52"/>
    </row>
    <row r="7" spans="1:6" ht="43.2" x14ac:dyDescent="0.3">
      <c r="A7" s="57" t="s">
        <v>187</v>
      </c>
      <c r="B7" s="54" t="s">
        <v>188</v>
      </c>
      <c r="C7" s="55" t="s">
        <v>189</v>
      </c>
      <c r="D7" s="56" t="s">
        <v>190</v>
      </c>
      <c r="E7" s="58"/>
      <c r="F7" s="52"/>
    </row>
    <row r="8" spans="1:6" ht="43.2" x14ac:dyDescent="0.3">
      <c r="A8" s="57" t="s">
        <v>191</v>
      </c>
      <c r="B8" s="54" t="s">
        <v>192</v>
      </c>
      <c r="C8" s="55" t="s">
        <v>193</v>
      </c>
      <c r="D8" s="56" t="s">
        <v>194</v>
      </c>
      <c r="E8" s="58" t="s">
        <v>195</v>
      </c>
      <c r="F8" s="52"/>
    </row>
    <row r="9" spans="1:6" ht="129.6" x14ac:dyDescent="0.3">
      <c r="A9" s="57" t="s">
        <v>196</v>
      </c>
      <c r="B9" s="54" t="s">
        <v>197</v>
      </c>
      <c r="C9" s="55" t="s">
        <v>198</v>
      </c>
      <c r="D9" s="98" t="s">
        <v>199</v>
      </c>
      <c r="E9" s="58"/>
      <c r="F9" s="52"/>
    </row>
    <row r="10" spans="1:6" ht="28.8" x14ac:dyDescent="0.3">
      <c r="A10" s="57" t="s">
        <v>200</v>
      </c>
      <c r="B10" s="54" t="s">
        <v>197</v>
      </c>
      <c r="C10" s="55" t="s">
        <v>201</v>
      </c>
      <c r="D10" s="96" t="s">
        <v>202</v>
      </c>
      <c r="E10" s="58"/>
      <c r="F10" s="52"/>
    </row>
    <row r="11" spans="1:6" x14ac:dyDescent="0.3">
      <c r="B11" s="53"/>
      <c r="C11" s="53"/>
      <c r="D11" s="53"/>
      <c r="E11" s="53"/>
    </row>
    <row r="12" spans="1:6" x14ac:dyDescent="0.3">
      <c r="B12" s="53"/>
      <c r="C12" s="53"/>
      <c r="D12" s="53"/>
      <c r="E12" s="53"/>
    </row>
    <row r="13" spans="1:6" x14ac:dyDescent="0.3">
      <c r="B13" s="53"/>
      <c r="C13" s="53"/>
      <c r="D13" s="53"/>
      <c r="E13" s="53"/>
    </row>
    <row r="14" spans="1:6" x14ac:dyDescent="0.3">
      <c r="A14" s="53"/>
      <c r="B14" s="53"/>
      <c r="C14" s="53"/>
      <c r="D14" s="53"/>
      <c r="E14" s="53"/>
    </row>
  </sheetData>
  <sheetProtection algorithmName="SHA-512" hashValue="78Z0C9yTn8rmIEDgX0Qy4kVkVr41vvvhoUTh7RF/71MhhMYbIJyVB0MhKd81NEFrQ+7ZBQTmZvFiAhuGmV+lLA==" saltValue="4o0CSPTfw3HSu9SAQZJpbw==" spinCount="100000" sheet="1" objects="1" scenarios="1"/>
  <mergeCells count="1">
    <mergeCell ref="A1:E1"/>
  </mergeCells>
  <hyperlinks>
    <hyperlink ref="D3" r:id="rId1" xr:uid="{00000000-0004-0000-0F00-000000000000}"/>
    <hyperlink ref="D10" r:id="rId2" xr:uid="{00000000-0004-0000-0F00-000001000000}"/>
    <hyperlink ref="D9" r:id="rId3" xr:uid="{00000000-0004-0000-0F00-000002000000}"/>
    <hyperlink ref="D8" r:id="rId4" xr:uid="{00000000-0004-0000-0F00-000003000000}"/>
    <hyperlink ref="D7" r:id="rId5" xr:uid="{00000000-0004-0000-0F00-000004000000}"/>
    <hyperlink ref="D6" r:id="rId6" xr:uid="{00000000-0004-0000-0F00-000005000000}"/>
    <hyperlink ref="D5" r:id="rId7" xr:uid="{00000000-0004-0000-0F00-000006000000}"/>
    <hyperlink ref="D4" r:id="rId8" xr:uid="{00000000-0004-0000-0F00-000007000000}"/>
  </hyperlinks>
  <pageMargins left="0.7" right="0.7" top="0.75" bottom="0.75" header="0.3" footer="0.3"/>
  <pageSetup orientation="portrait" horizontalDpi="1200" verticalDpi="1200"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A452-1A2E-43AE-A90A-CFEA8798EB83}">
  <sheetPr codeName="Sheet16">
    <tabColor theme="0"/>
  </sheetPr>
  <dimension ref="A1:R50"/>
  <sheetViews>
    <sheetView topLeftCell="D1" zoomScale="90" zoomScaleNormal="90" workbookViewId="0">
      <selection activeCell="N8" sqref="N8"/>
    </sheetView>
  </sheetViews>
  <sheetFormatPr defaultRowHeight="14.4" x14ac:dyDescent="0.3"/>
  <cols>
    <col min="2" max="2" width="15.44140625" style="83" customWidth="1"/>
    <col min="3" max="3" width="7.44140625" customWidth="1"/>
    <col min="4" max="4" width="9.88671875" customWidth="1"/>
    <col min="5" max="5" width="12.44140625" customWidth="1"/>
    <col min="6" max="6" width="14.6640625" customWidth="1"/>
    <col min="7" max="7" width="27.6640625" style="83" customWidth="1"/>
    <col min="8" max="8" width="24" customWidth="1"/>
    <col min="9" max="9" width="20.109375" customWidth="1"/>
    <col min="13" max="13" width="24.109375" customWidth="1"/>
  </cols>
  <sheetData>
    <row r="1" spans="1:18" x14ac:dyDescent="0.3">
      <c r="A1" s="84" t="s">
        <v>203</v>
      </c>
      <c r="B1" s="84" t="s">
        <v>204</v>
      </c>
      <c r="C1" s="84" t="s">
        <v>205</v>
      </c>
      <c r="D1" s="84" t="s">
        <v>206</v>
      </c>
      <c r="E1" s="84" t="s">
        <v>207</v>
      </c>
      <c r="F1" s="84" t="s">
        <v>109</v>
      </c>
      <c r="G1" s="84" t="s">
        <v>208</v>
      </c>
      <c r="H1" s="84" t="s">
        <v>209</v>
      </c>
      <c r="I1" s="84" t="s">
        <v>30</v>
      </c>
      <c r="J1" s="84" t="s">
        <v>210</v>
      </c>
      <c r="K1" s="83"/>
      <c r="L1" s="83"/>
      <c r="M1" s="83"/>
      <c r="N1" s="83"/>
      <c r="O1" s="83"/>
      <c r="P1" s="83"/>
      <c r="Q1" s="83"/>
      <c r="R1" s="83"/>
    </row>
    <row r="2" spans="1:18" x14ac:dyDescent="0.3">
      <c r="A2" s="83" t="s">
        <v>211</v>
      </c>
      <c r="B2" s="83" t="s">
        <v>212</v>
      </c>
      <c r="C2" s="83">
        <v>1</v>
      </c>
      <c r="D2" s="83" t="str">
        <f>JAN!G3</f>
        <v>Not Planned</v>
      </c>
      <c r="E2" s="83">
        <f>JAN!M3</f>
        <v>0</v>
      </c>
      <c r="F2" s="83" t="str">
        <f>JAN!E3</f>
        <v>Optional: completion date</v>
      </c>
      <c r="G2" s="83">
        <f>IF(OR(JAN!G3="Planned",JAN!G3="Completed"),1,0)</f>
        <v>0</v>
      </c>
      <c r="H2" s="83">
        <f>IF(JAN!G3="Completed",1,0)</f>
        <v>0</v>
      </c>
      <c r="I2" s="83">
        <f>IF('Overview &amp; Evaluation'!G16="Yes",1,0)</f>
        <v>0</v>
      </c>
      <c r="J2" s="83">
        <f>IF(MTF!C3="Yes",1,0)</f>
        <v>0</v>
      </c>
      <c r="K2" s="83"/>
      <c r="L2" s="83"/>
      <c r="M2" s="83" t="s">
        <v>213</v>
      </c>
      <c r="N2" s="83" t="s">
        <v>214</v>
      </c>
      <c r="O2" s="83" t="s">
        <v>215</v>
      </c>
      <c r="P2" s="83"/>
      <c r="Q2" s="83"/>
      <c r="R2" s="83"/>
    </row>
    <row r="3" spans="1:18" x14ac:dyDescent="0.3">
      <c r="A3" s="83" t="s">
        <v>211</v>
      </c>
      <c r="B3" s="83" t="s">
        <v>216</v>
      </c>
      <c r="C3" s="83">
        <v>2</v>
      </c>
      <c r="D3" s="83" t="str">
        <f>JAN!G6</f>
        <v>Not Planned</v>
      </c>
      <c r="E3" s="83">
        <f>JAN!M6</f>
        <v>0</v>
      </c>
      <c r="F3" s="83" t="str">
        <f>JAN!E6</f>
        <v>Select 30, 60 or 90 Days</v>
      </c>
      <c r="G3" s="83">
        <f>IF(AND(JAN!E6=30,OR(JAN!G6="Planned",JAN!G6="Completed")),0.25,IF(AND(JAN!E6=60,OR(JAN!G6="Planned",JAN!G6="Completed")),0.5,IF(AND(JAN!E6=90,OR(JAN!G6="Planned",JAN!G6="Completed")),0.75,0)))</f>
        <v>0</v>
      </c>
      <c r="H3" s="113">
        <f>IF(AND(JAN!E6=30,JAN!G6="Completed"),0.25,IF(AND(JAN!E6=60,JAN!G6="Completed"),0.5,IF(AND(JAN!E6=90,JAN!G6="Completed"),0.75,0)))</f>
        <v>0</v>
      </c>
      <c r="I3" s="83">
        <f>IF('Overview &amp; Evaluation'!G18="Yes",1,0)</f>
        <v>0</v>
      </c>
      <c r="J3" s="83">
        <f>IF(MTF!C4="Yes",1,0)</f>
        <v>0</v>
      </c>
      <c r="K3" s="83"/>
      <c r="L3" s="83"/>
      <c r="M3" s="83" t="s">
        <v>216</v>
      </c>
      <c r="N3" s="83">
        <v>0</v>
      </c>
      <c r="O3" s="83">
        <v>0</v>
      </c>
      <c r="P3" s="83"/>
      <c r="Q3" s="83"/>
      <c r="R3" s="83"/>
    </row>
    <row r="4" spans="1:18" s="83" customFormat="1" x14ac:dyDescent="0.3">
      <c r="A4" s="83" t="s">
        <v>211</v>
      </c>
      <c r="B4" s="83" t="s">
        <v>217</v>
      </c>
      <c r="C4" s="83">
        <v>3</v>
      </c>
      <c r="D4" s="83" t="str">
        <f>JAN!G9</f>
        <v>Not Planned</v>
      </c>
      <c r="E4" s="83">
        <f>JAN!M9</f>
        <v>0</v>
      </c>
      <c r="F4" s="83" t="str">
        <f>JAN!E9</f>
        <v>Optional</v>
      </c>
      <c r="G4" s="83">
        <f>IF(OR(JAN!G9="Planned",JAN!G9="Completed"),1,0)</f>
        <v>0</v>
      </c>
      <c r="H4" s="83">
        <f>IF(JAN!G9="Completed",1,0)</f>
        <v>0</v>
      </c>
      <c r="I4" s="83">
        <f>IF('Overview &amp; Evaluation'!G20="Yes",1,0)</f>
        <v>0</v>
      </c>
      <c r="J4" s="83">
        <f>IF(MTF!C5="Yes",1,0)</f>
        <v>0</v>
      </c>
      <c r="M4" s="83" t="s">
        <v>212</v>
      </c>
      <c r="N4" s="83">
        <f>G2+G6+G10+G14+G18+G22+G26+G30+G34+G38+G42+G46</f>
        <v>0</v>
      </c>
      <c r="O4" s="113">
        <f>H2+H6+H10+H14+H18+H22+H26+H30+H34+H38+H42+H46</f>
        <v>0</v>
      </c>
      <c r="P4" s="83" t="s">
        <v>218</v>
      </c>
      <c r="Q4" s="83">
        <f>N3+N4+N5+N6+N7</f>
        <v>0</v>
      </c>
    </row>
    <row r="5" spans="1:18" s="83" customFormat="1" x14ac:dyDescent="0.3">
      <c r="A5" s="83" t="s">
        <v>211</v>
      </c>
      <c r="B5" s="83" t="s">
        <v>217</v>
      </c>
      <c r="C5" s="83">
        <v>4</v>
      </c>
      <c r="D5" s="83" t="str">
        <f>JAN!G12</f>
        <v>Not Planned</v>
      </c>
      <c r="E5" s="83">
        <f>JAN!M12</f>
        <v>0</v>
      </c>
      <c r="F5" s="83" t="str">
        <f>JAN!E12</f>
        <v>Optional</v>
      </c>
      <c r="G5" s="83">
        <f>IF(OR(JAN!G12="Planned",JAN!G12="Completed"),1,0)</f>
        <v>0</v>
      </c>
      <c r="H5" s="83">
        <f>IF(JAN!G12="Completed",1,0)</f>
        <v>0</v>
      </c>
      <c r="I5" s="83">
        <f>IF('Overview &amp; Evaluation'!G22="Yes",1,0)</f>
        <v>0</v>
      </c>
      <c r="J5" s="83">
        <f>IF(MTF!C6="Yes",1,0)</f>
        <v>0</v>
      </c>
      <c r="M5" s="83" t="s">
        <v>219</v>
      </c>
      <c r="N5" s="83">
        <f>G4+G5+G8+G9+G12+G13+G16+G17+G20+G21+G24+G25+G28+G29+G32+G33+G36+G37+G40+G41+G44+G45+G48+G49</f>
        <v>0</v>
      </c>
      <c r="O5" s="113">
        <f>H4+H5+H8+H9+H12+H13+H16+H17+H20+H21+H24+H25+H28+H29+H32+H33+H36+H37+H40+H41+H44+H45+H48+H49</f>
        <v>0</v>
      </c>
      <c r="P5" s="83" t="s">
        <v>220</v>
      </c>
      <c r="Q5" s="83">
        <f>O3+O4+O5+O6+O7</f>
        <v>0</v>
      </c>
    </row>
    <row r="6" spans="1:18" x14ac:dyDescent="0.3">
      <c r="A6" s="83" t="s">
        <v>221</v>
      </c>
      <c r="B6" s="83" t="s">
        <v>212</v>
      </c>
      <c r="C6" s="83">
        <v>1</v>
      </c>
      <c r="D6" s="83" t="str">
        <f>FEB!G3</f>
        <v>Not Planned</v>
      </c>
      <c r="E6" s="83"/>
      <c r="F6" s="83" t="str">
        <f>FEB!E3</f>
        <v>Optional: completion date</v>
      </c>
      <c r="G6" s="83">
        <f>IF(OR(FEB!G3="Planned",FEB!G3="Completed"),1,0)</f>
        <v>0</v>
      </c>
      <c r="H6" s="83">
        <f>IF(FEB!G3="Completed",1,0)</f>
        <v>0</v>
      </c>
      <c r="I6" s="83">
        <f>IF('Overview &amp; Evaluation'!G24="Yes",1,0)</f>
        <v>0</v>
      </c>
      <c r="J6" s="83">
        <f>IF(MTF!C7="Yes",1,0)</f>
        <v>0</v>
      </c>
      <c r="K6" s="83"/>
      <c r="L6" s="83"/>
      <c r="M6" s="83" t="s">
        <v>30</v>
      </c>
      <c r="N6" s="83">
        <f>SUM(I2:I14)</f>
        <v>0</v>
      </c>
      <c r="O6" s="113">
        <f>SUM(I2:I14)</f>
        <v>0</v>
      </c>
      <c r="P6" s="83"/>
      <c r="Q6" s="83"/>
      <c r="R6" s="83"/>
    </row>
    <row r="7" spans="1:18" x14ac:dyDescent="0.3">
      <c r="A7" s="83" t="s">
        <v>221</v>
      </c>
      <c r="B7" s="83" t="s">
        <v>216</v>
      </c>
      <c r="C7" s="83">
        <v>2</v>
      </c>
      <c r="D7" s="83" t="str">
        <f>FEB!G6</f>
        <v>Not Planned</v>
      </c>
      <c r="E7" s="83"/>
      <c r="F7" s="83" t="str">
        <f>FEB!E6</f>
        <v>Select 30, 60 or 90 Days</v>
      </c>
      <c r="G7" s="113">
        <f>IF(AND(FEB!E6=30,OR(FEB!G6="Planned",FEB!G6="Completed")),0.25,IF(AND(FEB!E6=60,OR(FEB!G6="Planned",FEB!G6="Completed")),0.5, IF(AND(FEB!E6=90,OR(FEB!G6="Planned",FEB!G6="Completed")),0.75,0)))</f>
        <v>0</v>
      </c>
      <c r="H7" s="113">
        <f>IF(AND(FEB!E6=30,FEB!G6="Completed"),0.25,IF(AND(FEB!E6=60,FEB!G6="Completed"),0.5,IF(AND(FEB!E6=90,FEB!G6="Completed"),0.75,0)))</f>
        <v>0</v>
      </c>
      <c r="I7" s="83">
        <f>IF('Overview &amp; Evaluation'!G26="Yes",1,0)</f>
        <v>0</v>
      </c>
      <c r="J7" s="83">
        <f>IF(MTF!C8="Yes",1,0)</f>
        <v>0</v>
      </c>
      <c r="K7" s="83"/>
      <c r="L7" s="83"/>
      <c r="M7" s="83" t="s">
        <v>210</v>
      </c>
      <c r="N7" s="83">
        <f>SUM(J2:J10)</f>
        <v>0</v>
      </c>
      <c r="O7" s="83">
        <f>SUM(J2:J10)</f>
        <v>0</v>
      </c>
      <c r="P7" s="83"/>
      <c r="Q7" s="83"/>
      <c r="R7" s="83"/>
    </row>
    <row r="8" spans="1:18" s="83" customFormat="1" x14ac:dyDescent="0.3">
      <c r="A8" s="83" t="s">
        <v>221</v>
      </c>
      <c r="B8" s="83" t="s">
        <v>217</v>
      </c>
      <c r="C8" s="83">
        <v>3</v>
      </c>
      <c r="D8" s="83" t="str">
        <f>FEB!G9</f>
        <v>Not Planned</v>
      </c>
      <c r="F8" s="83" t="str">
        <f>FEB!E9</f>
        <v>Optional</v>
      </c>
      <c r="G8" s="83">
        <f>IF(OR(FEB!G9="Planned",FEB!G9="Completed"),1,0)</f>
        <v>0</v>
      </c>
      <c r="H8" s="83">
        <f>IF(FEB!G9="Completed",1,0)</f>
        <v>0</v>
      </c>
      <c r="I8" s="83">
        <f>IF('Overview &amp; Evaluation'!G28="Yes",1,0)</f>
        <v>0</v>
      </c>
      <c r="J8" s="83">
        <f>IF(MTF!C9="Yes",1,0)</f>
        <v>0</v>
      </c>
      <c r="M8" s="83" t="s">
        <v>222</v>
      </c>
      <c r="N8" s="83" t="str">
        <f>IF('Overview &amp; Evaluation'!C9="Non-Medical Facility",(IF(AND(N3&gt;=0.5,Q4&gt;=49),"Gold",IF(AND(N3&gt;=0.25,Q4&gt;=31),"Silver",IF(AND(N3&gt;=0,Q4&gt;=10),"Bronze","No Award")))),(IF(AND(N3&gt;=0.5,Q4&gt;=56),"Gold",IF(AND(N3&gt;=0.25,Q4&gt;=35),"Silver",IF(AND(N3&gt;=0,Q4&gt;=10),"Bronze","No Award")))))</f>
        <v>No Award</v>
      </c>
    </row>
    <row r="9" spans="1:18" s="83" customFormat="1" x14ac:dyDescent="0.3">
      <c r="A9" s="83" t="s">
        <v>221</v>
      </c>
      <c r="B9" s="83" t="s">
        <v>217</v>
      </c>
      <c r="C9" s="83">
        <v>4</v>
      </c>
      <c r="D9" s="83" t="str">
        <f>FEB!G12</f>
        <v>Not Planned</v>
      </c>
      <c r="F9" s="83" t="str">
        <f>FEB!E12</f>
        <v>Optional</v>
      </c>
      <c r="G9" s="83">
        <f>IF(OR(FEB!G12="Planned",FEB!G12="Completed"),1,0)</f>
        <v>0</v>
      </c>
      <c r="H9" s="83">
        <f>IF(FEB!G12="Completed",1,0)</f>
        <v>0</v>
      </c>
      <c r="I9" s="83">
        <f>IF('Overview &amp; Evaluation'!G32="Yes",1,0)</f>
        <v>0</v>
      </c>
      <c r="J9" s="83">
        <f>IF(MTF!C10="Yes",1,0)</f>
        <v>0</v>
      </c>
      <c r="M9" s="83" t="s">
        <v>223</v>
      </c>
      <c r="N9" s="121" t="str">
        <f>IF('Overview &amp; Evaluation'!C9="Non-Medical Facility",(IF(AND(O3&gt;=0.5,Q5&gt;=49),"Gold",IF(AND(O3&gt;=0.25,Q5&gt;=31),"Silver",IF(AND(O3&gt;=0,Q5&gt;=10),"Bronze","No Award")))),(IF(AND(O3&gt;=0.5,Q5&gt;=56),"Gold",IF(AND(O3&gt;=0.25,Q5&gt;=35),"Silver",IF(AND(O3&gt;=0,Q5&gt;=10),"Bronze","No Award")))))</f>
        <v>No Award</v>
      </c>
    </row>
    <row r="10" spans="1:18" s="83" customFormat="1" x14ac:dyDescent="0.3">
      <c r="A10" s="83" t="s">
        <v>224</v>
      </c>
      <c r="B10" s="83" t="s">
        <v>212</v>
      </c>
      <c r="C10" s="83">
        <v>1</v>
      </c>
      <c r="D10" s="83" t="str">
        <f>MAR!G3</f>
        <v>Not Planned</v>
      </c>
      <c r="F10" s="83" t="str">
        <f>MAR!E3</f>
        <v>Optional: completion date</v>
      </c>
      <c r="G10" s="83">
        <f>IF(OR(MAR!G3="Planned",MAR!G3="Completed"),1,0)</f>
        <v>0</v>
      </c>
      <c r="H10" s="83">
        <f>IF(MAR!G3="Completed",1,0)</f>
        <v>0</v>
      </c>
      <c r="I10" s="83">
        <f>IF('Overview &amp; Evaluation'!C35="Yes",1,0)</f>
        <v>0</v>
      </c>
      <c r="J10" s="83">
        <f>IF(MTF!C11="Yes",1,0)</f>
        <v>0</v>
      </c>
    </row>
    <row r="11" spans="1:18" s="83" customFormat="1" x14ac:dyDescent="0.3">
      <c r="A11" s="83" t="s">
        <v>224</v>
      </c>
      <c r="B11" s="83" t="s">
        <v>216</v>
      </c>
      <c r="C11" s="83">
        <v>2</v>
      </c>
      <c r="D11" s="83" t="str">
        <f>MAR!G6</f>
        <v>Not Planned</v>
      </c>
      <c r="F11" s="83" t="str">
        <f>MAR!E6</f>
        <v>Select 30, 60 or 90 Days</v>
      </c>
      <c r="G11" s="113">
        <f>IF(AND(MAR!E6=30,OR(MAR!G6="Planned",MAR!G6="Completed")),0.25,IF(AND(MAR!E6=90,OR(MAR!G6="Planned",MAR!G6="Completed")),0.5, IF(AND(MAR!E6=90,OR(MAR!G6="Planned",MAR!G6="Completed")),0.75,0)))</f>
        <v>0</v>
      </c>
      <c r="H11" s="113">
        <f>IF(AND(MAR!E6=30,MAR!G6="Completed"),0.25,IF(AND(MAR!E6=60,MAR!G6="Completed"),0.5, IF(AND(MAR!E6=90,MAR!G6="Completed"),0.75,0)))</f>
        <v>0</v>
      </c>
      <c r="I11" s="83">
        <f>IF('Overview &amp; Evaluation'!D35="Yes",1,0)</f>
        <v>0</v>
      </c>
    </row>
    <row r="12" spans="1:18" x14ac:dyDescent="0.3">
      <c r="A12" s="83" t="s">
        <v>224</v>
      </c>
      <c r="B12" s="83" t="s">
        <v>217</v>
      </c>
      <c r="C12" s="83">
        <v>3</v>
      </c>
      <c r="D12" s="83" t="str">
        <f>MAR!G9</f>
        <v>Not Planned</v>
      </c>
      <c r="E12" s="83"/>
      <c r="F12" s="83" t="str">
        <f>MAR!E9</f>
        <v>Optional</v>
      </c>
      <c r="G12" s="83">
        <f>IF(OR(MAR!G9="Planned",MAR!G9="Completed"),1,0)</f>
        <v>0</v>
      </c>
      <c r="H12" s="83">
        <f>IF(MAR!G9="Completed",1,0)</f>
        <v>0</v>
      </c>
      <c r="I12" s="83">
        <f>IF('Overview &amp; Evaluation'!E35="Yes",1,0)</f>
        <v>0</v>
      </c>
      <c r="J12" s="83"/>
      <c r="K12" s="83"/>
      <c r="L12" s="83"/>
      <c r="M12" s="83"/>
      <c r="N12" s="83"/>
      <c r="O12" s="83"/>
      <c r="P12" s="83"/>
      <c r="Q12" s="83"/>
      <c r="R12" s="83"/>
    </row>
    <row r="13" spans="1:18" x14ac:dyDescent="0.3">
      <c r="A13" s="83" t="s">
        <v>224</v>
      </c>
      <c r="B13" s="83" t="s">
        <v>217</v>
      </c>
      <c r="C13" s="83">
        <v>4</v>
      </c>
      <c r="D13" s="83" t="str">
        <f>MAR!G12</f>
        <v>Not Planned</v>
      </c>
      <c r="E13" s="83"/>
      <c r="F13" s="83" t="str">
        <f>MAR!E12</f>
        <v>Optional</v>
      </c>
      <c r="G13" s="83">
        <f>IF(OR(MAR!G12="Planned",MAR!G12="Completed"),1,0)</f>
        <v>0</v>
      </c>
      <c r="H13" s="83">
        <f>IF(MAR!G12="Completed",1,0)</f>
        <v>0</v>
      </c>
      <c r="I13" s="83">
        <f>IF('Overview &amp; Evaluation'!F35="Yes",1,0)</f>
        <v>0</v>
      </c>
      <c r="J13" s="83"/>
      <c r="K13" s="83"/>
      <c r="L13" s="83"/>
      <c r="M13" s="83"/>
      <c r="N13" s="83"/>
      <c r="O13" s="83"/>
      <c r="P13" s="83"/>
      <c r="Q13" s="83"/>
      <c r="R13" s="83"/>
    </row>
    <row r="14" spans="1:18" x14ac:dyDescent="0.3">
      <c r="A14" s="83" t="s">
        <v>225</v>
      </c>
      <c r="B14" s="83" t="s">
        <v>212</v>
      </c>
      <c r="C14" s="83">
        <v>1</v>
      </c>
      <c r="D14" s="83" t="str">
        <f>APR!G3</f>
        <v>Not Planned</v>
      </c>
      <c r="E14" s="83"/>
      <c r="F14" s="83" t="str">
        <f>APR!E3</f>
        <v>Optional: completion date</v>
      </c>
      <c r="G14" s="83">
        <f>IF(OR(APR!G3="Planned",APR!G3="Completed"),1,0)</f>
        <v>0</v>
      </c>
      <c r="H14" s="83">
        <f>IF(APR!G3="Completed",1,0)</f>
        <v>0</v>
      </c>
      <c r="I14" s="83">
        <f>IF('Overview &amp; Evaluation'!G35="Yes",1,0)</f>
        <v>0</v>
      </c>
      <c r="J14" s="83"/>
      <c r="K14" s="83"/>
      <c r="L14" s="83"/>
      <c r="M14" s="83"/>
      <c r="N14" s="83"/>
      <c r="O14" s="83"/>
      <c r="P14" s="83"/>
      <c r="Q14" s="83"/>
      <c r="R14" s="83"/>
    </row>
    <row r="15" spans="1:18" x14ac:dyDescent="0.3">
      <c r="A15" s="83" t="s">
        <v>225</v>
      </c>
      <c r="B15" s="83" t="s">
        <v>216</v>
      </c>
      <c r="C15" s="83">
        <v>2</v>
      </c>
      <c r="D15" s="83" t="str">
        <f>APR!G3</f>
        <v>Not Planned</v>
      </c>
      <c r="E15" s="83"/>
      <c r="F15" s="83" t="str">
        <f>APR!E6</f>
        <v>Select 30, 60 or 90 Days</v>
      </c>
      <c r="G15" s="113">
        <f>IF(AND(APR!E6=30,OR(APR!G6="Planned",APR!G6="Completed")),0.25,IF(AND(APR!E6=60,OR(APR!G6="Planned",APR!G6="Completed")),0.5, IF(AND(APR!E6=90,OR(APR!G6="Planned",APR!G6="Completed")),0.75,0)))</f>
        <v>0</v>
      </c>
      <c r="H15" s="113">
        <f>IF(AND(APR!E6=30,APR!G6="Completed"),0.25,IF(AND(APR!E6=60,APR!G6="Completed"),0.5, IF(AND(APR!E6=90,APR!G6="Completed"),0.75,0)))</f>
        <v>0</v>
      </c>
      <c r="I15" s="83"/>
      <c r="J15" s="83"/>
      <c r="K15" s="83"/>
      <c r="L15" s="83"/>
      <c r="M15" s="83"/>
      <c r="N15" s="83"/>
      <c r="O15" s="83"/>
      <c r="P15" s="83"/>
      <c r="Q15" s="83"/>
      <c r="R15" s="83"/>
    </row>
    <row r="16" spans="1:18" s="83" customFormat="1" x14ac:dyDescent="0.3">
      <c r="A16" s="83" t="s">
        <v>225</v>
      </c>
      <c r="B16" s="83" t="s">
        <v>217</v>
      </c>
      <c r="C16" s="83">
        <v>3</v>
      </c>
      <c r="D16" s="83" t="str">
        <f>APR!G9</f>
        <v>Not Planned</v>
      </c>
      <c r="F16" s="83" t="str">
        <f>APR!E9</f>
        <v>Optional</v>
      </c>
      <c r="G16" s="83">
        <f>IF(OR(APR!G9="Planned",APR!G9="Completed"),1,0)</f>
        <v>0</v>
      </c>
      <c r="H16" s="83">
        <f>IF(APR!G9="Completed",1,0)</f>
        <v>0</v>
      </c>
    </row>
    <row r="17" spans="1:18" s="83" customFormat="1" x14ac:dyDescent="0.3">
      <c r="A17" s="83" t="s">
        <v>225</v>
      </c>
      <c r="B17" s="83" t="s">
        <v>217</v>
      </c>
      <c r="C17" s="83">
        <v>4</v>
      </c>
      <c r="D17" s="83" t="str">
        <f>APR!G12</f>
        <v>Not Planned</v>
      </c>
      <c r="F17" s="83" t="str">
        <f>APR!E12</f>
        <v>Optional</v>
      </c>
      <c r="G17" s="83">
        <f>IF(OR(APR!G12="Planned",APR!G12="Completed"),1,0)</f>
        <v>0</v>
      </c>
      <c r="H17" s="83">
        <f>IF(APR!G12="Completed",1,0)</f>
        <v>0</v>
      </c>
    </row>
    <row r="18" spans="1:18" s="83" customFormat="1" x14ac:dyDescent="0.3">
      <c r="A18" s="83" t="s">
        <v>226</v>
      </c>
      <c r="B18" s="83" t="s">
        <v>212</v>
      </c>
      <c r="C18" s="83">
        <v>1</v>
      </c>
      <c r="D18" s="83" t="str">
        <f>MAY!G3</f>
        <v>Not Planned</v>
      </c>
      <c r="F18" s="83" t="str">
        <f>MAY!E3</f>
        <v>Optional: completion date</v>
      </c>
      <c r="G18" s="83">
        <f>IF(OR(MAY!G3="Planned",MAY!G3="Completed"),1,0)</f>
        <v>0</v>
      </c>
      <c r="H18" s="83">
        <f>IF(MAY!G3="Completed",1,0)</f>
        <v>0</v>
      </c>
    </row>
    <row r="19" spans="1:18" s="83" customFormat="1" x14ac:dyDescent="0.3">
      <c r="A19" s="83" t="s">
        <v>226</v>
      </c>
      <c r="B19" s="83" t="s">
        <v>216</v>
      </c>
      <c r="C19" s="83">
        <v>2</v>
      </c>
      <c r="D19" s="83" t="str">
        <f>MAY!G6</f>
        <v>Not Planned</v>
      </c>
      <c r="F19" s="83" t="str">
        <f>MAY!E6</f>
        <v>Select 30, 60 or 90 Days</v>
      </c>
      <c r="G19" s="113">
        <f>IF(AND(MAY!E6=30,OR(MAY!G6="Planned",MAY!G6="Completed")),0.25,IF(AND(MAY!E6=60,OR(MAY!G6="Planned",MAY!G6="Completed")),0.5, IF(AND(MAY!E6=90,OR(MAY!G6="Planned",MAY!G6="Completed")),0.75,0)))</f>
        <v>0</v>
      </c>
      <c r="H19" s="113">
        <f>IF(AND(MAY!E6=30,MAY!G6="Completed"),0.25,IF(AND(MAY!E6=60,MAY!G6="Completed"),0.5, IF(AND(MAY!E6=90,MAY!G6="Completed"),0.75,0)))</f>
        <v>0</v>
      </c>
    </row>
    <row r="20" spans="1:18" x14ac:dyDescent="0.3">
      <c r="A20" s="83" t="s">
        <v>226</v>
      </c>
      <c r="B20" s="83" t="s">
        <v>217</v>
      </c>
      <c r="C20" s="83">
        <v>3</v>
      </c>
      <c r="D20" s="83" t="str">
        <f>MAY!G9</f>
        <v>Not Planned</v>
      </c>
      <c r="E20" s="83"/>
      <c r="F20" s="83" t="str">
        <f>MAY!E9</f>
        <v>Optional</v>
      </c>
      <c r="G20" s="83">
        <f>IF(OR(MAY!G9="Planned",MAY!G9="Completed"),1,0)</f>
        <v>0</v>
      </c>
      <c r="H20" s="83">
        <f>IF(MAY!G9="Completed",1,0)</f>
        <v>0</v>
      </c>
      <c r="I20" s="83"/>
      <c r="J20" s="83"/>
      <c r="K20" s="83"/>
      <c r="L20" s="83"/>
      <c r="M20" s="83"/>
      <c r="N20" s="83"/>
      <c r="O20" s="83"/>
      <c r="P20" s="83"/>
      <c r="Q20" s="83"/>
      <c r="R20" s="83"/>
    </row>
    <row r="21" spans="1:18" x14ac:dyDescent="0.3">
      <c r="A21" s="83" t="s">
        <v>226</v>
      </c>
      <c r="B21" s="83" t="s">
        <v>217</v>
      </c>
      <c r="C21" s="83">
        <v>4</v>
      </c>
      <c r="D21" s="83" t="str">
        <f>MAY!G12</f>
        <v>Not Planned</v>
      </c>
      <c r="E21" s="83"/>
      <c r="F21" s="83" t="str">
        <f>MAY!E12</f>
        <v>Optional</v>
      </c>
      <c r="G21" s="83">
        <f>IF(OR(MAY!G12="Planned",MAY!G12="Completed"),1,0)</f>
        <v>0</v>
      </c>
      <c r="H21" s="83">
        <f>IF(MAY!G12="Completed",1,0)</f>
        <v>0</v>
      </c>
      <c r="I21" s="83"/>
      <c r="J21" s="83"/>
      <c r="K21" s="83"/>
      <c r="L21" s="83"/>
      <c r="M21" s="83"/>
      <c r="N21" s="83"/>
      <c r="O21" s="83"/>
      <c r="P21" s="83"/>
      <c r="Q21" s="83"/>
      <c r="R21" s="83"/>
    </row>
    <row r="22" spans="1:18" x14ac:dyDescent="0.3">
      <c r="A22" s="83" t="s">
        <v>227</v>
      </c>
      <c r="B22" s="83" t="s">
        <v>212</v>
      </c>
      <c r="C22" s="83">
        <v>1</v>
      </c>
      <c r="D22" s="83" t="str">
        <f>JUNE!G3</f>
        <v>Not Planned</v>
      </c>
      <c r="E22" s="83"/>
      <c r="F22" s="83" t="str">
        <f>JUNE!E3</f>
        <v>Optional: completion date</v>
      </c>
      <c r="G22" s="83">
        <f>IF(OR(JUNE!G3="Planned",JUNE!G3="Completed"),1,0)</f>
        <v>0</v>
      </c>
      <c r="H22" s="83">
        <f>IF(JUNE!G3="Completed",1,0)</f>
        <v>0</v>
      </c>
      <c r="I22" s="83"/>
      <c r="J22" s="83"/>
      <c r="K22" s="83"/>
      <c r="L22" s="83"/>
      <c r="M22" s="83"/>
      <c r="N22" s="83"/>
      <c r="O22" s="83"/>
      <c r="P22" s="83"/>
      <c r="Q22" s="83"/>
      <c r="R22" s="83"/>
    </row>
    <row r="23" spans="1:18" x14ac:dyDescent="0.3">
      <c r="A23" s="83" t="s">
        <v>227</v>
      </c>
      <c r="B23" s="83" t="s">
        <v>216</v>
      </c>
      <c r="C23" s="83">
        <v>2</v>
      </c>
      <c r="D23" s="83" t="str">
        <f>JUNE!G6</f>
        <v>Not Planned</v>
      </c>
      <c r="E23" s="83"/>
      <c r="F23" s="83" t="str">
        <f>JUNE!E6</f>
        <v>Select 30, 60 or 90 Days</v>
      </c>
      <c r="G23" s="83">
        <f>IF(AND(JUNE!E6=30,OR(JUNE!G6="Planned",JUNE!G6="Completed")),0.25,IF(AND(JUNE!E6=60,OR(JUNE!G6="Planned",JUNE!G6="Completed")),0.5, IF(AND(JUNE!E6=90,OR(JUNE!G6="Planned",JUNE!G6="Completed")),0.75,0)))</f>
        <v>0</v>
      </c>
      <c r="H23" s="113">
        <f>IF(AND(JUNE!E6=30, JUNE!G6="Completed"),0.25,IF(AND(JUNE!E6=60, JUNE!G6="Completed"),0.5, IF(AND(JUNE!E6=90,JUNE!G6="Completed"),0.75,0)))</f>
        <v>0</v>
      </c>
      <c r="I23" s="83"/>
      <c r="J23" s="83"/>
      <c r="K23" s="83"/>
      <c r="L23" s="83"/>
      <c r="M23" s="83"/>
      <c r="N23" s="83"/>
      <c r="O23" s="83"/>
      <c r="P23" s="83"/>
      <c r="Q23" s="83"/>
      <c r="R23" s="83"/>
    </row>
    <row r="24" spans="1:18" s="83" customFormat="1" x14ac:dyDescent="0.3">
      <c r="A24" s="83" t="s">
        <v>227</v>
      </c>
      <c r="B24" s="83" t="s">
        <v>217</v>
      </c>
      <c r="C24" s="83">
        <v>3</v>
      </c>
      <c r="D24" s="83" t="str">
        <f>JUNE!G9</f>
        <v>Not Planned</v>
      </c>
      <c r="F24" s="83" t="str">
        <f>JUNE!E9</f>
        <v>Optional</v>
      </c>
      <c r="G24" s="83">
        <f>IF(OR(JUNE!G9="Planned",JUNE!G9="Completed"),1,0)</f>
        <v>0</v>
      </c>
      <c r="H24" s="83">
        <f>IF(JUNE!G9="Completed",1,0)</f>
        <v>0</v>
      </c>
    </row>
    <row r="25" spans="1:18" s="83" customFormat="1" x14ac:dyDescent="0.3">
      <c r="A25" s="83" t="s">
        <v>227</v>
      </c>
      <c r="B25" s="83" t="s">
        <v>217</v>
      </c>
      <c r="C25" s="83">
        <v>4</v>
      </c>
      <c r="D25" s="83" t="str">
        <f>JUNE!G12</f>
        <v>Not Planned</v>
      </c>
      <c r="F25" s="83" t="str">
        <f>JUNE!E12</f>
        <v>Optional</v>
      </c>
      <c r="G25" s="83">
        <f>IF(OR(JUNE!G12="Planned",JUNE!G12="Completed"),1,0)</f>
        <v>0</v>
      </c>
      <c r="H25" s="83">
        <f>IF(JUNE!G12="Completed",1,0)</f>
        <v>0</v>
      </c>
    </row>
    <row r="26" spans="1:18" x14ac:dyDescent="0.3">
      <c r="A26" s="83" t="s">
        <v>228</v>
      </c>
      <c r="B26" s="83" t="s">
        <v>212</v>
      </c>
      <c r="C26" s="83">
        <v>1</v>
      </c>
      <c r="D26" s="83" t="str">
        <f>JULY!G3</f>
        <v>Not Planned</v>
      </c>
      <c r="E26" s="83"/>
      <c r="F26" s="83" t="str">
        <f>JULY!E3</f>
        <v>Optional: completion date</v>
      </c>
      <c r="G26" s="83">
        <f>IF(OR(JULY!G3="Planned",JULY!G3="Completed"),1,0)</f>
        <v>0</v>
      </c>
      <c r="H26" s="83">
        <f>IF(JULY!G3="Completed",1,0)</f>
        <v>0</v>
      </c>
      <c r="I26" s="83"/>
      <c r="J26" s="83"/>
      <c r="K26" s="83"/>
      <c r="L26" s="83"/>
      <c r="M26" s="83"/>
      <c r="N26" s="83"/>
      <c r="O26" s="83"/>
      <c r="P26" s="83"/>
      <c r="Q26" s="83"/>
      <c r="R26" s="83"/>
    </row>
    <row r="27" spans="1:18" x14ac:dyDescent="0.3">
      <c r="A27" s="83" t="s">
        <v>228</v>
      </c>
      <c r="B27" s="83" t="s">
        <v>216</v>
      </c>
      <c r="C27" s="83">
        <v>2</v>
      </c>
      <c r="D27" s="83" t="str">
        <f>JULY!G6</f>
        <v>Not Planned</v>
      </c>
      <c r="E27" s="83"/>
      <c r="F27" s="83" t="str">
        <f>JULY!E6</f>
        <v>Select 30, 60 or 90 Days</v>
      </c>
      <c r="G27" s="113">
        <f>IF(AND(JULY!E6=30,OR(JULY!G6="Planned",JULY!G6="Completed")),0.25,IF(AND(JULY!E6=60,OR(JULY!G6="Planned",JULY!G6="Completed")),0.5, IF(AND(JULY!E6=90,OR(JULY!G6="Planned",JULY!G6="Completed")),0.75,0)))</f>
        <v>0</v>
      </c>
      <c r="H27" s="113">
        <f>IF(AND(JULY!E6=30,JULY!G6="Completed"),0.25,IF(AND(JULY!E6=60, JULY!G6="Completed"),0.5, IF(AND(JULY!E6=90, JULY!G6="Completed"),0.75,0)))</f>
        <v>0</v>
      </c>
      <c r="I27" s="83"/>
      <c r="J27" s="83"/>
      <c r="K27" s="83"/>
      <c r="L27" s="83"/>
      <c r="M27" s="83"/>
      <c r="N27" s="83"/>
      <c r="O27" s="83"/>
      <c r="P27" s="83"/>
      <c r="Q27" s="83"/>
      <c r="R27" s="83"/>
    </row>
    <row r="28" spans="1:18" s="83" customFormat="1" x14ac:dyDescent="0.3">
      <c r="A28" s="83" t="s">
        <v>228</v>
      </c>
      <c r="B28" s="83" t="s">
        <v>217</v>
      </c>
      <c r="C28" s="83">
        <v>3</v>
      </c>
      <c r="D28" s="83" t="str">
        <f>JULY!G9</f>
        <v>Not Planned</v>
      </c>
      <c r="F28" s="83" t="str">
        <f>JULY!E9</f>
        <v>Optional</v>
      </c>
      <c r="G28" s="83">
        <f>IF(OR(JULY!G9="Planned",JULY!G9="Completed"),1,0)</f>
        <v>0</v>
      </c>
      <c r="H28" s="83">
        <f>IF(JULY!G9="Completed",1,0)</f>
        <v>0</v>
      </c>
    </row>
    <row r="29" spans="1:18" s="83" customFormat="1" x14ac:dyDescent="0.3">
      <c r="A29" s="83" t="s">
        <v>228</v>
      </c>
      <c r="B29" s="83" t="s">
        <v>217</v>
      </c>
      <c r="C29" s="83">
        <v>4</v>
      </c>
      <c r="D29" s="83" t="str">
        <f>JULY!G12</f>
        <v>Not Planned</v>
      </c>
      <c r="F29" s="83" t="str">
        <f>JULY!E12</f>
        <v>Optional</v>
      </c>
      <c r="G29" s="83">
        <f>IF(OR(JULY!G12="Planned",JULY!G12="Completed"),1,0)</f>
        <v>0</v>
      </c>
      <c r="H29" s="83">
        <f>IF(JULY!G12="Completed",1,0)</f>
        <v>0</v>
      </c>
    </row>
    <row r="30" spans="1:18" s="83" customFormat="1" x14ac:dyDescent="0.3">
      <c r="A30" s="83" t="s">
        <v>229</v>
      </c>
      <c r="B30" s="83" t="s">
        <v>212</v>
      </c>
      <c r="C30" s="83">
        <v>1</v>
      </c>
      <c r="D30" s="83" t="str">
        <f>AUG!G3</f>
        <v>Not Planned</v>
      </c>
      <c r="F30" s="83" t="str">
        <f>AUG!E3</f>
        <v>Optional: completion date</v>
      </c>
      <c r="G30" s="83">
        <f>IF(OR(AUG!G3="Planned",AUG!G3="Completed"),1,0)</f>
        <v>0</v>
      </c>
      <c r="H30" s="83">
        <f>IF(AUG!G3="Completed",1,0)</f>
        <v>0</v>
      </c>
    </row>
    <row r="31" spans="1:18" s="83" customFormat="1" x14ac:dyDescent="0.3">
      <c r="A31" s="83" t="s">
        <v>229</v>
      </c>
      <c r="B31" s="83" t="s">
        <v>216</v>
      </c>
      <c r="C31" s="83">
        <v>2</v>
      </c>
      <c r="D31" s="83" t="str">
        <f>AUG!G6</f>
        <v>Not Planned</v>
      </c>
      <c r="F31" s="83" t="str">
        <f>AUG!E6</f>
        <v>Select 30, 60 or 90 Days</v>
      </c>
      <c r="G31" s="113">
        <f>IF(AND(AUG!E6=30,OR(AUG!G6="Planned",AUG!G6="Completed")),0.25,IF(AND(AUG!E6=60,OR(AUG!G6="Planned",AUG!G6="Completed")),0.5, IF(AND(AUG!E6=90,OR(AUG!G6="Planned",AUG!G6="Completed")),0.75,0)))</f>
        <v>0</v>
      </c>
      <c r="H31" s="113">
        <f>IF(AND(AUG!E6=30, AUG!G6="Completed"),0.25,IF(AND(AUG!E6=60, AUG!G6="Completed"),0.5, IF(AND(AUG!E6=90, AUG!G6="Completed"),0.75,0)))</f>
        <v>0</v>
      </c>
    </row>
    <row r="32" spans="1:18" x14ac:dyDescent="0.3">
      <c r="A32" s="83" t="s">
        <v>229</v>
      </c>
      <c r="B32" s="83" t="s">
        <v>217</v>
      </c>
      <c r="C32" s="83">
        <v>3</v>
      </c>
      <c r="D32" s="83" t="str">
        <f>AUG!G9</f>
        <v>Not Planned</v>
      </c>
      <c r="E32" s="83"/>
      <c r="F32" s="83" t="str">
        <f>AUG!E9</f>
        <v>Optional</v>
      </c>
      <c r="G32" s="83">
        <f>IF(OR(AUG!G9="Planned",AUG!G9="Completed"),1,0)</f>
        <v>0</v>
      </c>
      <c r="H32" s="83">
        <f>IF(AUG!G9="Completed",1,0)</f>
        <v>0</v>
      </c>
      <c r="I32" s="83"/>
      <c r="J32" s="83"/>
      <c r="K32" s="83"/>
      <c r="L32" s="83"/>
      <c r="M32" s="83"/>
      <c r="N32" s="83"/>
      <c r="O32" s="83"/>
      <c r="P32" s="83"/>
      <c r="Q32" s="83"/>
      <c r="R32" s="83"/>
    </row>
    <row r="33" spans="1:18" x14ac:dyDescent="0.3">
      <c r="A33" s="83" t="s">
        <v>229</v>
      </c>
      <c r="B33" s="83" t="s">
        <v>217</v>
      </c>
      <c r="C33" s="83">
        <v>4</v>
      </c>
      <c r="D33" s="83" t="str">
        <f>AUG!G12</f>
        <v>Not Planned</v>
      </c>
      <c r="E33" s="83"/>
      <c r="F33" s="83" t="str">
        <f>AUG!E12</f>
        <v>Optional</v>
      </c>
      <c r="G33" s="83">
        <f>IF(OR(AUG!G12="Planned",AUG!G12="Completed"),1,0)</f>
        <v>0</v>
      </c>
      <c r="H33" s="83">
        <f>IF(AUG!G12="Completed",1,0)</f>
        <v>0</v>
      </c>
      <c r="I33" s="83"/>
      <c r="J33" s="83"/>
      <c r="K33" s="83"/>
      <c r="L33" s="83"/>
      <c r="M33" s="83"/>
      <c r="N33" s="83"/>
      <c r="O33" s="83"/>
      <c r="P33" s="83"/>
      <c r="Q33" s="83"/>
      <c r="R33" s="83"/>
    </row>
    <row r="34" spans="1:18" x14ac:dyDescent="0.3">
      <c r="A34" s="83" t="s">
        <v>230</v>
      </c>
      <c r="B34" s="83" t="s">
        <v>212</v>
      </c>
      <c r="C34" s="83">
        <v>1</v>
      </c>
      <c r="D34" s="83" t="str">
        <f>SEPT!G3</f>
        <v>Not Planned</v>
      </c>
      <c r="E34" s="83"/>
      <c r="F34" s="83" t="str">
        <f>SEPT!E3</f>
        <v>Optional: completion date</v>
      </c>
      <c r="G34" s="83">
        <f>IF(OR(SEPT!G3="Planned",SEPT!G3="Completed"),1,0)</f>
        <v>0</v>
      </c>
      <c r="H34" s="83">
        <f>IF(SEPT!G3="Completed",1,0)</f>
        <v>0</v>
      </c>
      <c r="I34" s="83"/>
      <c r="J34" s="83"/>
      <c r="K34" s="83"/>
      <c r="L34" s="83"/>
      <c r="M34" s="83"/>
      <c r="N34" s="83"/>
      <c r="O34" s="83"/>
      <c r="P34" s="83"/>
      <c r="Q34" s="83"/>
      <c r="R34" s="83"/>
    </row>
    <row r="35" spans="1:18" x14ac:dyDescent="0.3">
      <c r="A35" s="83" t="s">
        <v>230</v>
      </c>
      <c r="B35" s="83" t="s">
        <v>216</v>
      </c>
      <c r="C35" s="83">
        <v>2</v>
      </c>
      <c r="D35" s="83" t="str">
        <f>SEPT!G6</f>
        <v>Not Planned</v>
      </c>
      <c r="E35" s="83"/>
      <c r="F35" s="83" t="str">
        <f>SEPT!E6</f>
        <v>Select 30, 60 or 90 Days</v>
      </c>
      <c r="G35" s="113">
        <f>IF(AND(SEPT!E6=30,OR(SEPT!G6="Planned",SEPT!G6="Completed")),0.25,IF(AND(SEPT!E6=60,OR(SEPT!G6="Planned",SEPT!G6="Completed")),0.5, IF(AND(SEPT!E6=90,OR(SEPT!G6="Planned",SEPT!G6="Completed")),0.75,0)))</f>
        <v>0</v>
      </c>
      <c r="H35" s="113">
        <f>IF(AND(SEPT!E6=30,SEPT!G6="Completed"),0.25,IF(AND(SEPT!E6=60,SEPT!G6="Completed"),0.5, IF(AND(SEPT!E6=90,SEPT!G6="Completed"),0.75,0)))</f>
        <v>0</v>
      </c>
      <c r="I35" s="83"/>
      <c r="J35" s="83"/>
      <c r="K35" s="83"/>
      <c r="L35" s="83"/>
      <c r="M35" s="83"/>
      <c r="N35" s="83"/>
      <c r="O35" s="83"/>
      <c r="P35" s="83"/>
      <c r="Q35" s="83"/>
      <c r="R35" s="83"/>
    </row>
    <row r="36" spans="1:18" s="83" customFormat="1" x14ac:dyDescent="0.3">
      <c r="A36" s="83" t="s">
        <v>230</v>
      </c>
      <c r="B36" s="83" t="s">
        <v>217</v>
      </c>
      <c r="C36" s="83">
        <v>3</v>
      </c>
      <c r="D36" s="83" t="str">
        <f>SEPT!G9</f>
        <v>Not Planned</v>
      </c>
      <c r="F36" s="83" t="str">
        <f>SEPT!E9</f>
        <v>Optional</v>
      </c>
      <c r="G36" s="83">
        <f>IF(OR(SEPT!G9="Planned",SEPT!G9="Completed"),1,0)</f>
        <v>0</v>
      </c>
      <c r="H36" s="83">
        <f>IF(SEPT!G9="Completed",1,0)</f>
        <v>0</v>
      </c>
    </row>
    <row r="37" spans="1:18" s="83" customFormat="1" x14ac:dyDescent="0.3">
      <c r="A37" s="83" t="s">
        <v>230</v>
      </c>
      <c r="B37" s="83" t="s">
        <v>217</v>
      </c>
      <c r="C37" s="83">
        <v>4</v>
      </c>
      <c r="D37" s="83" t="str">
        <f>SEPT!G12</f>
        <v>Not Planned</v>
      </c>
      <c r="F37" s="83" t="str">
        <f>SEPT!E12</f>
        <v>Optional</v>
      </c>
      <c r="G37" s="83">
        <f>IF(OR(SEPT!G12="Planned",SEPT!G12="Completed"),1,0)</f>
        <v>0</v>
      </c>
      <c r="H37" s="83">
        <f>IF(SEPT!G12="Completed",1,0)</f>
        <v>0</v>
      </c>
    </row>
    <row r="38" spans="1:18" x14ac:dyDescent="0.3">
      <c r="A38" s="83" t="s">
        <v>231</v>
      </c>
      <c r="B38" s="83" t="s">
        <v>212</v>
      </c>
      <c r="C38" s="83">
        <v>1</v>
      </c>
      <c r="D38" s="83" t="str">
        <f>OCT!G3</f>
        <v>Not Planned</v>
      </c>
      <c r="E38" s="83"/>
      <c r="F38" s="83" t="str">
        <f>OCT!E3</f>
        <v>Optional: completion date</v>
      </c>
      <c r="G38" s="83">
        <f>IF(OR(OCT!G3="Planned",OCT!G3="Completed"),1,0)</f>
        <v>0</v>
      </c>
      <c r="H38" s="83">
        <f>IF(OCT!G3="Completed",1,0)</f>
        <v>0</v>
      </c>
      <c r="I38" s="83"/>
      <c r="J38" s="83"/>
      <c r="K38" s="83"/>
      <c r="L38" s="83"/>
      <c r="M38" s="83"/>
      <c r="N38" s="83"/>
      <c r="O38" s="83"/>
      <c r="P38" s="83"/>
      <c r="Q38" s="83"/>
      <c r="R38" s="83"/>
    </row>
    <row r="39" spans="1:18" x14ac:dyDescent="0.3">
      <c r="A39" s="83" t="s">
        <v>231</v>
      </c>
      <c r="B39" s="83" t="s">
        <v>216</v>
      </c>
      <c r="C39" s="83">
        <v>2</v>
      </c>
      <c r="D39" s="83" t="str">
        <f>OCT!G6</f>
        <v>Not Planned</v>
      </c>
      <c r="E39" s="83"/>
      <c r="F39" s="83" t="str">
        <f>OCT!E6</f>
        <v>Select 30, 60 or 90 Days</v>
      </c>
      <c r="G39" s="83">
        <f>IF(AND(OCT!E6=30,OR(OCT!G6="Planned",OCT!G6="Completed")),0.25,IF(AND(OCT!E6=60,OR(OCT!G6="Planned",OCT!G6="Completed")),0.5,IF(AND(OCT!E6=90,OR(OCT!G6="Planned",OCT!G6="Completed")),0.75,0)))</f>
        <v>0</v>
      </c>
      <c r="H39" s="113">
        <f>IF(AND(OCT!E6=30,OCT!G6="Completed"),0.25,IF(AND(OCT!E6=60,OCT!G6="Completed"),0.5,IF(AND(OCT!E6=90,OCT!G6="Completed"),0.75,0)))</f>
        <v>0</v>
      </c>
      <c r="I39" s="83"/>
      <c r="J39" s="83"/>
      <c r="K39" s="83"/>
      <c r="L39" s="83"/>
      <c r="M39" s="83"/>
      <c r="N39" s="83"/>
      <c r="O39" s="83"/>
      <c r="P39" s="83"/>
      <c r="Q39" s="83"/>
      <c r="R39" s="83"/>
    </row>
    <row r="40" spans="1:18" s="83" customFormat="1" x14ac:dyDescent="0.3">
      <c r="A40" s="83" t="s">
        <v>231</v>
      </c>
      <c r="B40" s="83" t="s">
        <v>217</v>
      </c>
      <c r="C40" s="83">
        <v>3</v>
      </c>
      <c r="D40" s="83" t="str">
        <f>OCT!G9</f>
        <v>Not Planned</v>
      </c>
      <c r="F40" s="83" t="str">
        <f>OCT!E9</f>
        <v>Optional</v>
      </c>
      <c r="G40" s="83">
        <f>IF(OR(OCT!G9="Planned",OCT!G9="Completed"),1,0)</f>
        <v>0</v>
      </c>
      <c r="H40" s="83">
        <f>IF(OCT!G9="Completed",1,0)</f>
        <v>0</v>
      </c>
    </row>
    <row r="41" spans="1:18" s="83" customFormat="1" x14ac:dyDescent="0.3">
      <c r="A41" s="83" t="s">
        <v>231</v>
      </c>
      <c r="B41" s="83" t="s">
        <v>217</v>
      </c>
      <c r="C41" s="83">
        <v>4</v>
      </c>
      <c r="D41" s="83" t="str">
        <f>OCT!G12</f>
        <v>Not Planned</v>
      </c>
      <c r="F41" s="83" t="str">
        <f>OCT!E12</f>
        <v>Optional</v>
      </c>
      <c r="G41" s="83">
        <f>IF(OR(OCT!G12="Planned",OCT!G12="Completed"),1,0)</f>
        <v>0</v>
      </c>
      <c r="H41" s="83">
        <f>IF(OCT!G12="Completed",1,0)</f>
        <v>0</v>
      </c>
    </row>
    <row r="42" spans="1:18" x14ac:dyDescent="0.3">
      <c r="A42" s="83" t="s">
        <v>232</v>
      </c>
      <c r="B42" s="83" t="s">
        <v>212</v>
      </c>
      <c r="C42" s="83">
        <v>1</v>
      </c>
      <c r="D42" s="83" t="str">
        <f>NOV!G3</f>
        <v>Not Planned</v>
      </c>
      <c r="E42" s="83"/>
      <c r="F42" s="83" t="str">
        <f>NOV!E3</f>
        <v>Optional: completion date</v>
      </c>
      <c r="G42" s="83">
        <f>IF(OR(NOV!G3="Planned",NOV!G3="Completed"),1,0)</f>
        <v>0</v>
      </c>
      <c r="H42" s="83">
        <f>IF(NOV!G3="Completed",1,0)</f>
        <v>0</v>
      </c>
      <c r="I42" s="83"/>
      <c r="J42" s="83"/>
      <c r="K42" s="83"/>
      <c r="L42" s="83"/>
      <c r="M42" s="83"/>
      <c r="N42" s="83"/>
      <c r="O42" s="83"/>
      <c r="P42" s="83"/>
      <c r="Q42" s="83"/>
      <c r="R42" s="83"/>
    </row>
    <row r="43" spans="1:18" x14ac:dyDescent="0.3">
      <c r="A43" s="83" t="s">
        <v>232</v>
      </c>
      <c r="B43" s="83" t="s">
        <v>216</v>
      </c>
      <c r="C43" s="83">
        <v>2</v>
      </c>
      <c r="D43" s="83" t="str">
        <f>NOV!G6</f>
        <v>Not Planned</v>
      </c>
      <c r="E43" s="83"/>
      <c r="F43" s="83" t="str">
        <f>NOV!E6</f>
        <v>Select 30, 60 or 90 Days</v>
      </c>
      <c r="G43" s="83">
        <f>IF(AND(NOV!E6=30,OR(NOV!G6="Planned",NOV!G6="Completed")),0.25,IF(AND(NOV!E6=60,OR(NOV!G6="Planned",NOV!G6="Completed")),0.5,0))</f>
        <v>0</v>
      </c>
      <c r="H43" s="113">
        <f>IF(AND(NOV!E6=30,NOV!G6="Completed"),0.25,IF(AND(NOV!E6=60,NOV!G6="Completed"),0.5,0))</f>
        <v>0</v>
      </c>
      <c r="I43" s="83"/>
      <c r="J43" s="83"/>
      <c r="K43" s="83"/>
      <c r="L43" s="83"/>
      <c r="M43" s="83"/>
      <c r="N43" s="83"/>
      <c r="O43" s="83"/>
      <c r="P43" s="83"/>
      <c r="Q43" s="83"/>
      <c r="R43" s="83"/>
    </row>
    <row r="44" spans="1:18" s="83" customFormat="1" x14ac:dyDescent="0.3">
      <c r="A44" s="83" t="s">
        <v>232</v>
      </c>
      <c r="B44" s="83" t="s">
        <v>217</v>
      </c>
      <c r="C44" s="83">
        <v>3</v>
      </c>
      <c r="D44" s="83" t="str">
        <f>NOV!G9</f>
        <v>Not Planned</v>
      </c>
      <c r="F44" s="83" t="str">
        <f>NOV!E9</f>
        <v>Optional</v>
      </c>
      <c r="G44" s="83">
        <f>IF(OR(NOV!G9="Planned",NOV!G9="Completed"),1,0)</f>
        <v>0</v>
      </c>
      <c r="H44" s="83">
        <f>IF(NOV!G9="Completed",1,0)</f>
        <v>0</v>
      </c>
    </row>
    <row r="45" spans="1:18" s="83" customFormat="1" x14ac:dyDescent="0.3">
      <c r="A45" s="83" t="s">
        <v>232</v>
      </c>
      <c r="B45" s="83" t="s">
        <v>217</v>
      </c>
      <c r="C45" s="83">
        <v>4</v>
      </c>
      <c r="D45" s="83" t="str">
        <f>NOV!G12</f>
        <v>Not Planned</v>
      </c>
      <c r="F45" s="83" t="str">
        <f>NOV!E12</f>
        <v>Optional</v>
      </c>
      <c r="G45" s="83">
        <f>IF(OR(NOV!G12="Planned",NOV!G12="Completed"),1,0)</f>
        <v>0</v>
      </c>
      <c r="H45" s="83">
        <f>IF(NOV!G12="Completed",1,0)</f>
        <v>0</v>
      </c>
    </row>
    <row r="46" spans="1:18" x14ac:dyDescent="0.3">
      <c r="A46" s="83" t="s">
        <v>233</v>
      </c>
      <c r="B46" s="83" t="s">
        <v>212</v>
      </c>
      <c r="C46" s="83">
        <v>1</v>
      </c>
      <c r="D46" s="83" t="str">
        <f>DEC!G3</f>
        <v>Not Planned</v>
      </c>
      <c r="E46" s="83"/>
      <c r="F46" s="83" t="str">
        <f>DEC!E3</f>
        <v>Optional: completion date</v>
      </c>
      <c r="G46" s="83">
        <f>IF(OR(DEC!G3="Planned",DEC!G3="Completed"),1,0)</f>
        <v>0</v>
      </c>
      <c r="H46" s="83">
        <f>IF(DEC!G3="Completed",1,0)</f>
        <v>0</v>
      </c>
      <c r="I46" s="83"/>
      <c r="J46" s="83"/>
      <c r="K46" s="83"/>
      <c r="L46" s="83"/>
      <c r="M46" s="83"/>
      <c r="N46" s="83"/>
      <c r="O46" s="83"/>
      <c r="P46" s="83"/>
      <c r="Q46" s="83"/>
      <c r="R46" s="83"/>
    </row>
    <row r="47" spans="1:18" x14ac:dyDescent="0.3">
      <c r="A47" s="83" t="s">
        <v>233</v>
      </c>
      <c r="B47" s="83" t="s">
        <v>216</v>
      </c>
      <c r="C47" s="83">
        <v>2</v>
      </c>
      <c r="D47" s="83" t="str">
        <f>DEC!G6</f>
        <v>Not Planned</v>
      </c>
      <c r="E47" s="83"/>
      <c r="F47" s="83" t="str">
        <f>DEC!E6</f>
        <v>Select 30, 60 or 90 Days</v>
      </c>
      <c r="G47" s="83">
        <f>IF(AND(DEC!E6="30 Days",OR(DEC!G6="Planned",DEC!G6="Completed")),0.25,0)</f>
        <v>0</v>
      </c>
      <c r="H47" s="113">
        <f>IF(AND(DEC!E6="30 Days", DEC!G6="Completed"),0.25,0)</f>
        <v>0</v>
      </c>
      <c r="I47" s="83"/>
      <c r="J47" s="83"/>
      <c r="K47" s="83"/>
      <c r="L47" s="83"/>
      <c r="M47" s="83"/>
      <c r="N47" s="83"/>
      <c r="O47" s="83"/>
      <c r="P47" s="83"/>
      <c r="Q47" s="83"/>
      <c r="R47" s="83"/>
    </row>
    <row r="48" spans="1:18" s="83" customFormat="1" x14ac:dyDescent="0.3">
      <c r="A48" s="83" t="s">
        <v>233</v>
      </c>
      <c r="B48" s="83" t="s">
        <v>217</v>
      </c>
      <c r="C48" s="83">
        <v>3</v>
      </c>
      <c r="D48" s="83" t="str">
        <f>DEC!G9</f>
        <v>Not Planned</v>
      </c>
      <c r="F48" s="83" t="str">
        <f>DEC!E9</f>
        <v>Optional</v>
      </c>
      <c r="G48" s="83">
        <f>IF(OR(DEC!G9="Planned",DEC!G9="Completed"),1,0)</f>
        <v>0</v>
      </c>
      <c r="H48" s="83">
        <f>IF(DEC!G9="Completed",1,0)</f>
        <v>0</v>
      </c>
    </row>
    <row r="49" spans="1:18" s="83" customFormat="1" x14ac:dyDescent="0.3">
      <c r="A49" s="83" t="s">
        <v>233</v>
      </c>
      <c r="B49" s="83" t="s">
        <v>217</v>
      </c>
      <c r="C49" s="83">
        <v>4</v>
      </c>
      <c r="D49" s="83" t="str">
        <f>DEC!G12</f>
        <v>Not Planned</v>
      </c>
      <c r="F49" s="83" t="str">
        <f>DEC!E12</f>
        <v>Optional</v>
      </c>
      <c r="G49" s="83">
        <f>IF(OR(DEC!G12="Planned",DEC!G12="Completed"),1,0)</f>
        <v>0</v>
      </c>
      <c r="H49" s="83">
        <f>IF(DEC!G12="Completed",1,0)</f>
        <v>0</v>
      </c>
    </row>
    <row r="50" spans="1:18" x14ac:dyDescent="0.3">
      <c r="A50" s="83"/>
      <c r="C50" s="83"/>
      <c r="D50" s="83"/>
      <c r="E50" s="83"/>
      <c r="F50" s="83"/>
      <c r="H50" s="83"/>
      <c r="I50" s="83"/>
      <c r="J50" s="83"/>
      <c r="K50" s="83"/>
      <c r="L50" s="83"/>
      <c r="M50" s="83"/>
      <c r="N50" s="83"/>
      <c r="O50" s="83"/>
      <c r="P50" s="83"/>
      <c r="Q50" s="83"/>
      <c r="R50" s="83"/>
    </row>
  </sheetData>
  <sheetProtection algorithmName="SHA-512" hashValue="2aPgG/6AJXZVxx6ZHcKroUXcbJAOzw0Q/d1o+ypNZJAHzymqrc0ZtNe2j8pQTBxjjSZ5+eGA8bekHXh+Blan2Q==" saltValue="KTLiiTqb2gCObt7YFuJRkw==" spinCount="100000" sheet="1" selectLockedCells="1" selectUnlockedCell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theme="0"/>
  </sheetPr>
  <dimension ref="A1:I10"/>
  <sheetViews>
    <sheetView topLeftCell="A4" workbookViewId="0">
      <selection activeCell="K18" sqref="K18"/>
    </sheetView>
  </sheetViews>
  <sheetFormatPr defaultColWidth="9.109375" defaultRowHeight="14.4" x14ac:dyDescent="0.3"/>
  <cols>
    <col min="1" max="1" width="14.88671875" style="1" bestFit="1" customWidth="1"/>
    <col min="2" max="3" width="14.88671875" style="1" customWidth="1"/>
    <col min="4" max="4" width="19.5546875" style="5" bestFit="1" customWidth="1"/>
    <col min="5" max="5" width="9.109375" style="1"/>
    <col min="6" max="6" width="15.33203125" style="1" customWidth="1"/>
    <col min="7" max="8" width="9.109375" style="1"/>
    <col min="9" max="9" width="19.6640625" style="1" customWidth="1"/>
    <col min="10" max="16384" width="9.109375" style="1"/>
  </cols>
  <sheetData>
    <row r="1" spans="1:9" s="4" customFormat="1" ht="28.8" x14ac:dyDescent="0.3">
      <c r="A1" s="3" t="s">
        <v>27</v>
      </c>
      <c r="B1" s="3" t="s">
        <v>28</v>
      </c>
      <c r="C1" s="3" t="s">
        <v>234</v>
      </c>
      <c r="D1" s="6" t="s">
        <v>235</v>
      </c>
      <c r="E1" s="3" t="s">
        <v>236</v>
      </c>
      <c r="F1" s="3" t="s">
        <v>237</v>
      </c>
      <c r="G1" s="3" t="s">
        <v>238</v>
      </c>
      <c r="H1" s="3" t="s">
        <v>239</v>
      </c>
      <c r="I1" s="3" t="s">
        <v>240</v>
      </c>
    </row>
    <row r="2" spans="1:9" x14ac:dyDescent="0.3">
      <c r="A2" s="2"/>
      <c r="B2" s="2"/>
      <c r="C2" s="2"/>
    </row>
    <row r="3" spans="1:9" ht="28.8" x14ac:dyDescent="0.3">
      <c r="A3" s="1" t="s">
        <v>3</v>
      </c>
      <c r="B3" s="1" t="s">
        <v>241</v>
      </c>
      <c r="C3" s="1" t="s">
        <v>242</v>
      </c>
      <c r="D3" s="63" t="s">
        <v>243</v>
      </c>
      <c r="E3" s="1" t="s">
        <v>104</v>
      </c>
      <c r="F3" s="1">
        <v>30</v>
      </c>
      <c r="G3" s="1" t="s">
        <v>243</v>
      </c>
      <c r="H3" s="1" t="s">
        <v>244</v>
      </c>
      <c r="I3" s="1" t="s">
        <v>245</v>
      </c>
    </row>
    <row r="4" spans="1:9" ht="28.8" x14ac:dyDescent="0.3">
      <c r="A4" s="1" t="s">
        <v>10</v>
      </c>
      <c r="B4" s="1" t="s">
        <v>246</v>
      </c>
      <c r="C4" s="1" t="s">
        <v>247</v>
      </c>
      <c r="D4" s="63" t="s">
        <v>248</v>
      </c>
      <c r="E4" s="1" t="s">
        <v>249</v>
      </c>
      <c r="F4" s="1">
        <v>60</v>
      </c>
      <c r="G4" s="1" t="s">
        <v>248</v>
      </c>
      <c r="H4" s="1" t="s">
        <v>250</v>
      </c>
      <c r="I4" s="1" t="s">
        <v>251</v>
      </c>
    </row>
    <row r="5" spans="1:9" ht="28.8" x14ac:dyDescent="0.3">
      <c r="B5" s="1" t="s">
        <v>252</v>
      </c>
      <c r="C5" s="1" t="s">
        <v>253</v>
      </c>
      <c r="D5" s="63"/>
      <c r="E5" s="1" t="s">
        <v>206</v>
      </c>
      <c r="F5" s="1">
        <v>90</v>
      </c>
      <c r="I5" s="1" t="s">
        <v>254</v>
      </c>
    </row>
    <row r="6" spans="1:9" x14ac:dyDescent="0.3">
      <c r="B6" s="1" t="s">
        <v>255</v>
      </c>
      <c r="D6" s="63"/>
      <c r="I6" s="1" t="s">
        <v>256</v>
      </c>
    </row>
    <row r="7" spans="1:9" x14ac:dyDescent="0.3">
      <c r="B7" s="1" t="s">
        <v>257</v>
      </c>
      <c r="D7" s="63"/>
      <c r="I7" s="1" t="s">
        <v>258</v>
      </c>
    </row>
    <row r="8" spans="1:9" x14ac:dyDescent="0.3">
      <c r="B8" s="1" t="s">
        <v>259</v>
      </c>
      <c r="I8" s="1" t="s">
        <v>260</v>
      </c>
    </row>
    <row r="9" spans="1:9" x14ac:dyDescent="0.3">
      <c r="I9" s="1" t="s">
        <v>261</v>
      </c>
    </row>
    <row r="10" spans="1:9" x14ac:dyDescent="0.3">
      <c r="I10" s="1" t="s">
        <v>262</v>
      </c>
    </row>
  </sheetData>
  <sheetProtection algorithmName="SHA-512" hashValue="8MMm+xJaHecT+iUR0aqY0OjtgV3lIx0dVXhH90F5grUtbpJoVOQo9B+61bM019Fxa/dqeeKcB95GqXEctFv7lA==" saltValue="dxgXN6gFD71uGbppA5B7mg==" spinCount="100000" sheet="1" selectLockedCells="1" selectUnlockedCell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0"/>
  </sheetPr>
  <dimension ref="A1:H68"/>
  <sheetViews>
    <sheetView workbookViewId="0">
      <selection activeCell="F18" sqref="F18"/>
    </sheetView>
  </sheetViews>
  <sheetFormatPr defaultRowHeight="14.4" x14ac:dyDescent="0.3"/>
  <cols>
    <col min="1" max="2" width="16.6640625" customWidth="1"/>
    <col min="3" max="3" width="20" customWidth="1"/>
    <col min="4" max="4" width="25.6640625" customWidth="1"/>
    <col min="5" max="5" width="16.6640625" customWidth="1"/>
    <col min="6" max="8" width="17.33203125" customWidth="1"/>
  </cols>
  <sheetData>
    <row r="1" spans="1:8" s="1" customFormat="1" x14ac:dyDescent="0.3">
      <c r="A1" s="2" t="s">
        <v>263</v>
      </c>
      <c r="B1" s="2" t="s">
        <v>264</v>
      </c>
      <c r="C1" s="2" t="s">
        <v>265</v>
      </c>
      <c r="D1" s="2" t="s">
        <v>266</v>
      </c>
      <c r="E1" s="2" t="s">
        <v>267</v>
      </c>
    </row>
    <row r="2" spans="1:8" x14ac:dyDescent="0.3">
      <c r="A2" s="83" t="s">
        <v>268</v>
      </c>
      <c r="B2" s="83" t="s">
        <v>269</v>
      </c>
      <c r="C2" s="83" t="s">
        <v>270</v>
      </c>
      <c r="D2" s="83" t="s">
        <v>271</v>
      </c>
      <c r="E2" s="83" t="s">
        <v>272</v>
      </c>
      <c r="F2" s="83"/>
      <c r="G2" s="83"/>
      <c r="H2" s="83"/>
    </row>
    <row r="3" spans="1:8" x14ac:dyDescent="0.3">
      <c r="A3" s="83" t="s">
        <v>273</v>
      </c>
      <c r="B3" s="83" t="s">
        <v>274</v>
      </c>
      <c r="C3" s="83" t="s">
        <v>275</v>
      </c>
      <c r="D3" s="83" t="s">
        <v>276</v>
      </c>
      <c r="E3" s="83" t="s">
        <v>277</v>
      </c>
      <c r="F3" s="83"/>
      <c r="G3" s="83"/>
      <c r="H3" s="83"/>
    </row>
    <row r="4" spans="1:8" x14ac:dyDescent="0.3">
      <c r="A4" s="83" t="s">
        <v>278</v>
      </c>
      <c r="B4" s="83" t="s">
        <v>279</v>
      </c>
      <c r="C4" s="83" t="s">
        <v>280</v>
      </c>
      <c r="D4" s="83" t="s">
        <v>281</v>
      </c>
      <c r="E4" s="83" t="s">
        <v>282</v>
      </c>
      <c r="F4" s="83"/>
      <c r="G4" s="83"/>
      <c r="H4" s="83"/>
    </row>
    <row r="5" spans="1:8" x14ac:dyDescent="0.3">
      <c r="A5" s="83"/>
      <c r="B5" s="83"/>
      <c r="C5" s="83" t="s">
        <v>283</v>
      </c>
      <c r="D5" s="83" t="s">
        <v>284</v>
      </c>
      <c r="E5" s="83" t="s">
        <v>285</v>
      </c>
      <c r="F5" s="83"/>
      <c r="G5" s="83"/>
      <c r="H5" s="83"/>
    </row>
    <row r="6" spans="1:8" x14ac:dyDescent="0.3">
      <c r="A6" s="83"/>
      <c r="B6" s="83"/>
      <c r="C6" s="83" t="s">
        <v>286</v>
      </c>
      <c r="D6" s="83" t="s">
        <v>287</v>
      </c>
      <c r="E6" s="83"/>
      <c r="F6" s="83"/>
      <c r="G6" s="83"/>
      <c r="H6" s="83"/>
    </row>
    <row r="7" spans="1:8" x14ac:dyDescent="0.3">
      <c r="A7" s="83"/>
      <c r="B7" s="83"/>
      <c r="C7" s="83" t="s">
        <v>288</v>
      </c>
      <c r="D7" s="83" t="s">
        <v>289</v>
      </c>
      <c r="E7" s="83"/>
      <c r="F7" s="83"/>
      <c r="G7" s="83"/>
      <c r="H7" s="83"/>
    </row>
    <row r="8" spans="1:8" x14ac:dyDescent="0.3">
      <c r="A8" s="83"/>
      <c r="B8" s="83"/>
      <c r="C8" s="83"/>
      <c r="D8" s="83" t="s">
        <v>290</v>
      </c>
      <c r="E8" s="83"/>
      <c r="F8" s="83"/>
      <c r="G8" s="83"/>
      <c r="H8" s="83"/>
    </row>
    <row r="9" spans="1:8" x14ac:dyDescent="0.3">
      <c r="A9" s="83"/>
      <c r="B9" s="83"/>
      <c r="C9" s="83"/>
      <c r="D9" s="83" t="s">
        <v>291</v>
      </c>
      <c r="E9" s="83"/>
      <c r="F9" s="83"/>
      <c r="G9" s="83"/>
      <c r="H9" s="83"/>
    </row>
    <row r="10" spans="1:8" x14ac:dyDescent="0.3">
      <c r="A10" s="83"/>
      <c r="B10" s="83"/>
      <c r="C10" s="83"/>
      <c r="D10" s="83" t="s">
        <v>292</v>
      </c>
      <c r="E10" s="83"/>
      <c r="F10" s="83"/>
      <c r="G10" s="83"/>
      <c r="H10" s="83"/>
    </row>
    <row r="13" spans="1:8" x14ac:dyDescent="0.3">
      <c r="A13" s="84" t="s">
        <v>293</v>
      </c>
      <c r="B13" s="84" t="s">
        <v>294</v>
      </c>
      <c r="C13" s="84" t="s">
        <v>295</v>
      </c>
      <c r="D13" s="84" t="s">
        <v>296</v>
      </c>
      <c r="E13" s="84" t="s">
        <v>297</v>
      </c>
      <c r="F13" s="84" t="s">
        <v>298</v>
      </c>
      <c r="G13" s="84" t="s">
        <v>299</v>
      </c>
      <c r="H13" s="84" t="s">
        <v>300</v>
      </c>
    </row>
    <row r="14" spans="1:8" x14ac:dyDescent="0.3">
      <c r="A14" s="83" t="s">
        <v>301</v>
      </c>
      <c r="B14" s="83" t="s">
        <v>302</v>
      </c>
      <c r="C14" s="83" t="s">
        <v>303</v>
      </c>
      <c r="D14" s="83" t="s">
        <v>304</v>
      </c>
      <c r="E14" s="83" t="s">
        <v>305</v>
      </c>
      <c r="F14" s="83" t="s">
        <v>306</v>
      </c>
      <c r="G14" s="83" t="s">
        <v>307</v>
      </c>
      <c r="H14" s="83" t="s">
        <v>308</v>
      </c>
    </row>
    <row r="15" spans="1:8" x14ac:dyDescent="0.3">
      <c r="A15" s="83" t="s">
        <v>309</v>
      </c>
      <c r="B15" s="83" t="s">
        <v>310</v>
      </c>
      <c r="C15" s="83" t="s">
        <v>311</v>
      </c>
      <c r="D15" s="83" t="s">
        <v>312</v>
      </c>
      <c r="E15" s="83" t="s">
        <v>313</v>
      </c>
      <c r="F15" s="83" t="s">
        <v>314</v>
      </c>
      <c r="G15" s="83" t="s">
        <v>308</v>
      </c>
      <c r="H15" s="83" t="s">
        <v>315</v>
      </c>
    </row>
    <row r="16" spans="1:8" x14ac:dyDescent="0.3">
      <c r="A16" s="83" t="s">
        <v>316</v>
      </c>
      <c r="B16" s="83" t="s">
        <v>317</v>
      </c>
      <c r="C16" s="83" t="s">
        <v>318</v>
      </c>
      <c r="D16" s="83"/>
      <c r="E16" s="83"/>
      <c r="F16" s="83" t="s">
        <v>319</v>
      </c>
      <c r="G16" s="83" t="s">
        <v>320</v>
      </c>
      <c r="H16" s="83" t="s">
        <v>320</v>
      </c>
    </row>
    <row r="17" spans="1:8" x14ac:dyDescent="0.3">
      <c r="A17" s="83" t="s">
        <v>321</v>
      </c>
      <c r="B17" s="83" t="s">
        <v>322</v>
      </c>
      <c r="C17" s="83"/>
      <c r="D17" s="83"/>
      <c r="E17" s="83"/>
      <c r="F17" s="83" t="s">
        <v>323</v>
      </c>
      <c r="G17" s="83"/>
      <c r="H17" s="83"/>
    </row>
    <row r="18" spans="1:8" x14ac:dyDescent="0.3">
      <c r="A18" s="83"/>
      <c r="B18" s="83" t="s">
        <v>324</v>
      </c>
      <c r="C18" s="84"/>
      <c r="D18" s="84" t="s">
        <v>325</v>
      </c>
      <c r="E18" s="83"/>
      <c r="F18" s="83" t="s">
        <v>320</v>
      </c>
      <c r="G18" s="83"/>
      <c r="H18" s="83"/>
    </row>
    <row r="19" spans="1:8" x14ac:dyDescent="0.3">
      <c r="A19" s="84" t="s">
        <v>326</v>
      </c>
      <c r="B19" s="83" t="s">
        <v>327</v>
      </c>
      <c r="C19" s="83"/>
      <c r="D19" s="85" t="s">
        <v>328</v>
      </c>
      <c r="E19" s="83"/>
      <c r="F19" s="83"/>
      <c r="G19" s="83"/>
      <c r="H19" s="83"/>
    </row>
    <row r="20" spans="1:8" x14ac:dyDescent="0.3">
      <c r="A20" s="83" t="s">
        <v>329</v>
      </c>
      <c r="B20" s="83"/>
      <c r="C20" s="83"/>
      <c r="D20" s="85" t="s">
        <v>330</v>
      </c>
      <c r="E20" s="83"/>
      <c r="F20" s="83"/>
      <c r="G20" s="83"/>
      <c r="H20" s="83"/>
    </row>
    <row r="21" spans="1:8" x14ac:dyDescent="0.3">
      <c r="A21" s="83" t="s">
        <v>331</v>
      </c>
      <c r="B21" s="83"/>
      <c r="C21" s="83"/>
      <c r="D21" s="85" t="s">
        <v>332</v>
      </c>
      <c r="E21" s="83"/>
      <c r="F21" s="83"/>
      <c r="G21" s="83"/>
      <c r="H21" s="83"/>
    </row>
    <row r="22" spans="1:8" x14ac:dyDescent="0.3">
      <c r="A22" s="83" t="s">
        <v>333</v>
      </c>
      <c r="B22" s="84" t="s">
        <v>264</v>
      </c>
      <c r="C22" s="83"/>
      <c r="D22" s="85" t="s">
        <v>334</v>
      </c>
      <c r="E22" s="83"/>
      <c r="F22" s="83"/>
      <c r="G22" s="83"/>
      <c r="H22" s="83"/>
    </row>
    <row r="23" spans="1:8" x14ac:dyDescent="0.3">
      <c r="A23" s="83" t="s">
        <v>335</v>
      </c>
      <c r="B23" s="83" t="s">
        <v>269</v>
      </c>
      <c r="C23" s="83"/>
      <c r="D23" s="85" t="s">
        <v>336</v>
      </c>
      <c r="E23" s="83"/>
      <c r="F23" s="83"/>
      <c r="G23" s="83"/>
      <c r="H23" s="83"/>
    </row>
    <row r="24" spans="1:8" x14ac:dyDescent="0.3">
      <c r="A24" s="83" t="s">
        <v>337</v>
      </c>
      <c r="B24" s="83" t="s">
        <v>274</v>
      </c>
      <c r="C24" s="83"/>
      <c r="D24" s="85" t="s">
        <v>338</v>
      </c>
      <c r="E24" s="83"/>
      <c r="F24" s="83"/>
      <c r="G24" s="83"/>
      <c r="H24" s="83"/>
    </row>
    <row r="25" spans="1:8" x14ac:dyDescent="0.3">
      <c r="A25" s="83" t="s">
        <v>339</v>
      </c>
      <c r="B25" s="83" t="s">
        <v>340</v>
      </c>
      <c r="C25" s="83"/>
      <c r="D25" s="85" t="s">
        <v>341</v>
      </c>
      <c r="E25" s="83"/>
      <c r="F25" s="83"/>
      <c r="G25" s="83"/>
      <c r="H25" s="83"/>
    </row>
    <row r="26" spans="1:8" x14ac:dyDescent="0.3">
      <c r="A26" s="83" t="s">
        <v>342</v>
      </c>
      <c r="B26" s="83"/>
      <c r="C26" s="83"/>
      <c r="D26" s="85" t="s">
        <v>343</v>
      </c>
      <c r="E26" s="83"/>
      <c r="F26" s="83"/>
      <c r="G26" s="83"/>
      <c r="H26" s="83"/>
    </row>
    <row r="27" spans="1:8" x14ac:dyDescent="0.3">
      <c r="A27" s="83" t="s">
        <v>344</v>
      </c>
      <c r="B27" s="83"/>
      <c r="C27" s="83"/>
      <c r="D27" s="85" t="s">
        <v>345</v>
      </c>
      <c r="E27" s="83"/>
      <c r="F27" s="83"/>
      <c r="G27" s="83"/>
      <c r="H27" s="83"/>
    </row>
    <row r="28" spans="1:8" x14ac:dyDescent="0.3">
      <c r="A28" s="83" t="s">
        <v>346</v>
      </c>
      <c r="B28" s="83"/>
      <c r="C28" s="84"/>
      <c r="D28" s="85" t="s">
        <v>347</v>
      </c>
      <c r="E28" s="83"/>
      <c r="F28" s="83"/>
      <c r="G28" s="83"/>
      <c r="H28" s="83"/>
    </row>
    <row r="29" spans="1:8" x14ac:dyDescent="0.3">
      <c r="A29" s="83" t="s">
        <v>348</v>
      </c>
      <c r="B29" s="83"/>
      <c r="C29" s="83"/>
      <c r="D29" s="85" t="s">
        <v>349</v>
      </c>
      <c r="E29" s="83"/>
      <c r="F29" s="83"/>
      <c r="G29" s="83"/>
      <c r="H29" s="83"/>
    </row>
    <row r="30" spans="1:8" x14ac:dyDescent="0.3">
      <c r="A30" s="83" t="s">
        <v>350</v>
      </c>
      <c r="B30" s="83"/>
      <c r="C30" s="83"/>
      <c r="D30" s="85" t="s">
        <v>351</v>
      </c>
      <c r="E30" s="83"/>
      <c r="F30" s="83"/>
      <c r="G30" s="83"/>
      <c r="H30" s="83"/>
    </row>
    <row r="31" spans="1:8" x14ac:dyDescent="0.3">
      <c r="A31" s="83" t="s">
        <v>352</v>
      </c>
      <c r="B31" s="83"/>
      <c r="C31" s="83"/>
      <c r="D31" s="85" t="s">
        <v>353</v>
      </c>
      <c r="E31" s="83"/>
      <c r="F31" s="83"/>
      <c r="G31" s="83"/>
      <c r="H31" s="83"/>
    </row>
    <row r="32" spans="1:8" x14ac:dyDescent="0.3">
      <c r="A32" s="83" t="s">
        <v>354</v>
      </c>
      <c r="B32" s="83"/>
      <c r="C32" s="84"/>
      <c r="D32" s="85" t="s">
        <v>355</v>
      </c>
      <c r="E32" s="83"/>
      <c r="F32" s="83"/>
      <c r="G32" s="83"/>
      <c r="H32" s="83"/>
    </row>
    <row r="33" spans="1:6" x14ac:dyDescent="0.3">
      <c r="A33" s="83" t="s">
        <v>356</v>
      </c>
      <c r="B33" s="83"/>
      <c r="C33" s="83"/>
      <c r="D33" s="85" t="s">
        <v>357</v>
      </c>
      <c r="E33" s="83"/>
      <c r="F33" s="83"/>
    </row>
    <row r="34" spans="1:6" x14ac:dyDescent="0.3">
      <c r="A34" s="83" t="s">
        <v>358</v>
      </c>
      <c r="B34" s="83"/>
      <c r="C34" s="83"/>
      <c r="D34" s="85" t="s">
        <v>359</v>
      </c>
      <c r="E34" s="83"/>
      <c r="F34" s="83"/>
    </row>
    <row r="35" spans="1:6" x14ac:dyDescent="0.3">
      <c r="A35" s="83" t="s">
        <v>360</v>
      </c>
      <c r="B35" s="83"/>
      <c r="C35" s="83"/>
      <c r="D35" s="85" t="s">
        <v>361</v>
      </c>
      <c r="E35" s="83"/>
      <c r="F35" s="83"/>
    </row>
    <row r="36" spans="1:6" x14ac:dyDescent="0.3">
      <c r="A36" s="83" t="s">
        <v>362</v>
      </c>
      <c r="B36" s="83"/>
      <c r="C36" s="83"/>
      <c r="D36" s="85" t="s">
        <v>363</v>
      </c>
      <c r="E36" s="83"/>
      <c r="F36" s="83"/>
    </row>
    <row r="37" spans="1:6" x14ac:dyDescent="0.3">
      <c r="A37" s="83" t="s">
        <v>364</v>
      </c>
      <c r="B37" s="83"/>
      <c r="C37" s="83"/>
      <c r="D37" s="85" t="s">
        <v>365</v>
      </c>
      <c r="E37" s="83"/>
      <c r="F37" s="83"/>
    </row>
    <row r="38" spans="1:6" x14ac:dyDescent="0.3">
      <c r="A38" s="83" t="s">
        <v>366</v>
      </c>
      <c r="B38" s="83"/>
      <c r="C38" s="83"/>
      <c r="D38" s="85" t="s">
        <v>367</v>
      </c>
      <c r="E38" s="83"/>
      <c r="F38" s="83"/>
    </row>
    <row r="39" spans="1:6" x14ac:dyDescent="0.3">
      <c r="A39" s="83" t="s">
        <v>368</v>
      </c>
      <c r="B39" s="83"/>
      <c r="C39" s="83"/>
      <c r="D39" s="85" t="s">
        <v>369</v>
      </c>
      <c r="E39" s="83"/>
      <c r="F39" s="83"/>
    </row>
    <row r="40" spans="1:6" x14ac:dyDescent="0.3">
      <c r="A40" s="83" t="s">
        <v>370</v>
      </c>
      <c r="B40" s="83"/>
      <c r="C40" s="84"/>
      <c r="D40" s="85" t="s">
        <v>371</v>
      </c>
      <c r="E40" s="83"/>
      <c r="F40" s="83"/>
    </row>
    <row r="41" spans="1:6" x14ac:dyDescent="0.3">
      <c r="A41" s="83" t="s">
        <v>372</v>
      </c>
      <c r="B41" s="83"/>
      <c r="C41" s="83"/>
      <c r="D41" s="85" t="s">
        <v>373</v>
      </c>
      <c r="E41" s="83"/>
      <c r="F41" s="83"/>
    </row>
    <row r="42" spans="1:6" x14ac:dyDescent="0.3">
      <c r="A42" s="83" t="s">
        <v>374</v>
      </c>
      <c r="B42" s="83"/>
      <c r="C42" s="83"/>
      <c r="D42" s="85" t="s">
        <v>375</v>
      </c>
      <c r="E42" s="83"/>
      <c r="F42" s="83"/>
    </row>
    <row r="43" spans="1:6" x14ac:dyDescent="0.3">
      <c r="A43" s="83" t="s">
        <v>376</v>
      </c>
      <c r="B43" s="83"/>
      <c r="C43" s="83"/>
      <c r="D43" s="85" t="s">
        <v>377</v>
      </c>
      <c r="E43" s="83"/>
      <c r="F43" s="83"/>
    </row>
    <row r="44" spans="1:6" x14ac:dyDescent="0.3">
      <c r="A44" s="83" t="s">
        <v>378</v>
      </c>
      <c r="B44" s="83"/>
      <c r="C44" s="83"/>
      <c r="D44" s="85" t="s">
        <v>379</v>
      </c>
      <c r="E44" s="83"/>
      <c r="F44" s="83"/>
    </row>
    <row r="45" spans="1:6" x14ac:dyDescent="0.3">
      <c r="A45" s="83" t="s">
        <v>380</v>
      </c>
      <c r="B45" s="83"/>
      <c r="C45" s="83"/>
      <c r="D45" s="85" t="s">
        <v>381</v>
      </c>
      <c r="E45" s="83"/>
      <c r="F45" s="83"/>
    </row>
    <row r="46" spans="1:6" x14ac:dyDescent="0.3">
      <c r="A46" s="83" t="s">
        <v>382</v>
      </c>
      <c r="B46" s="83"/>
      <c r="C46" s="83"/>
      <c r="D46" s="85" t="s">
        <v>383</v>
      </c>
      <c r="E46" s="83"/>
      <c r="F46" s="83"/>
    </row>
    <row r="47" spans="1:6" x14ac:dyDescent="0.3">
      <c r="A47" s="83" t="s">
        <v>384</v>
      </c>
      <c r="B47" s="83"/>
      <c r="C47" s="83"/>
      <c r="D47" s="85" t="s">
        <v>385</v>
      </c>
      <c r="E47" s="83"/>
      <c r="F47" s="83"/>
    </row>
    <row r="48" spans="1:6" x14ac:dyDescent="0.3">
      <c r="A48" s="83" t="s">
        <v>386</v>
      </c>
      <c r="B48" s="83"/>
      <c r="C48" s="83"/>
      <c r="D48" s="85" t="s">
        <v>387</v>
      </c>
      <c r="E48" s="83"/>
      <c r="F48" s="83"/>
    </row>
    <row r="49" spans="1:4" x14ac:dyDescent="0.3">
      <c r="A49" s="83" t="s">
        <v>327</v>
      </c>
      <c r="B49" s="83"/>
      <c r="C49" s="83"/>
      <c r="D49" s="85" t="s">
        <v>388</v>
      </c>
    </row>
    <row r="50" spans="1:4" x14ac:dyDescent="0.3">
      <c r="A50" s="83"/>
      <c r="B50" s="83"/>
      <c r="C50" s="83"/>
      <c r="D50" s="85" t="s">
        <v>389</v>
      </c>
    </row>
    <row r="51" spans="1:4" x14ac:dyDescent="0.3">
      <c r="A51" s="83"/>
      <c r="B51" s="83"/>
      <c r="C51" s="83"/>
      <c r="D51" s="85" t="s">
        <v>390</v>
      </c>
    </row>
    <row r="52" spans="1:4" x14ac:dyDescent="0.3">
      <c r="A52" s="83"/>
      <c r="B52" s="83"/>
      <c r="C52" s="83"/>
      <c r="D52" s="85" t="s">
        <v>391</v>
      </c>
    </row>
    <row r="53" spans="1:4" x14ac:dyDescent="0.3">
      <c r="A53" s="83"/>
      <c r="B53" s="83"/>
      <c r="C53" s="83"/>
      <c r="D53" s="85" t="s">
        <v>392</v>
      </c>
    </row>
    <row r="54" spans="1:4" x14ac:dyDescent="0.3">
      <c r="A54" s="83"/>
      <c r="B54" s="83"/>
      <c r="C54" s="83"/>
      <c r="D54" s="85" t="s">
        <v>393</v>
      </c>
    </row>
    <row r="55" spans="1:4" x14ac:dyDescent="0.3">
      <c r="A55" s="83"/>
      <c r="B55" s="83"/>
      <c r="C55" s="83"/>
      <c r="D55" s="85" t="s">
        <v>394</v>
      </c>
    </row>
    <row r="56" spans="1:4" x14ac:dyDescent="0.3">
      <c r="A56" s="83"/>
      <c r="B56" s="83"/>
      <c r="C56" s="83"/>
      <c r="D56" s="85" t="s">
        <v>395</v>
      </c>
    </row>
    <row r="57" spans="1:4" x14ac:dyDescent="0.3">
      <c r="A57" s="83"/>
      <c r="B57" s="83"/>
      <c r="C57" s="83"/>
      <c r="D57" s="85" t="s">
        <v>396</v>
      </c>
    </row>
    <row r="58" spans="1:4" x14ac:dyDescent="0.3">
      <c r="A58" s="83"/>
      <c r="B58" s="83"/>
      <c r="C58" s="83"/>
      <c r="D58" s="85" t="s">
        <v>397</v>
      </c>
    </row>
    <row r="59" spans="1:4" x14ac:dyDescent="0.3">
      <c r="A59" s="83"/>
      <c r="B59" s="83"/>
      <c r="C59" s="83"/>
      <c r="D59" s="85" t="s">
        <v>398</v>
      </c>
    </row>
    <row r="60" spans="1:4" x14ac:dyDescent="0.3">
      <c r="A60" s="83"/>
      <c r="B60" s="83"/>
      <c r="C60" s="83"/>
      <c r="D60" s="85" t="s">
        <v>399</v>
      </c>
    </row>
    <row r="61" spans="1:4" x14ac:dyDescent="0.3">
      <c r="A61" s="83"/>
      <c r="B61" s="83"/>
      <c r="C61" s="83"/>
      <c r="D61" s="85" t="s">
        <v>400</v>
      </c>
    </row>
    <row r="62" spans="1:4" x14ac:dyDescent="0.3">
      <c r="A62" s="83"/>
      <c r="B62" s="83"/>
      <c r="C62" s="83"/>
      <c r="D62" s="85" t="s">
        <v>401</v>
      </c>
    </row>
    <row r="63" spans="1:4" x14ac:dyDescent="0.3">
      <c r="A63" s="83"/>
      <c r="B63" s="83"/>
      <c r="C63" s="83"/>
      <c r="D63" s="85" t="s">
        <v>402</v>
      </c>
    </row>
    <row r="64" spans="1:4" x14ac:dyDescent="0.3">
      <c r="A64" s="83"/>
      <c r="B64" s="83"/>
      <c r="C64" s="83"/>
      <c r="D64" s="85" t="s">
        <v>403</v>
      </c>
    </row>
    <row r="65" spans="4:4" x14ac:dyDescent="0.3">
      <c r="D65" s="85" t="s">
        <v>404</v>
      </c>
    </row>
    <row r="66" spans="4:4" x14ac:dyDescent="0.3">
      <c r="D66" s="85" t="s">
        <v>405</v>
      </c>
    </row>
    <row r="67" spans="4:4" x14ac:dyDescent="0.3">
      <c r="D67" s="85" t="s">
        <v>406</v>
      </c>
    </row>
    <row r="68" spans="4:4" x14ac:dyDescent="0.3">
      <c r="D68" s="86" t="s">
        <v>407</v>
      </c>
    </row>
  </sheetData>
  <sheetProtection algorithmName="SHA-512" hashValue="+kg+G5gxw+Zfr65uMHYnQcVa4YRrhwLi/OLNMlC4VlEhPwvaULjMZy7Lhel/A+L2//Avgn1JqVKaxfnDOnQxiw==" saltValue="2B8YTvLdKfzS/SiLiBUARA==" spinCount="100000" sheet="1" objects="1" scenarios="1" selectLockedCells="1" selectUn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0"/>
  </sheetPr>
  <dimension ref="A1:AF217"/>
  <sheetViews>
    <sheetView topLeftCell="G1" workbookViewId="0">
      <selection activeCell="M43" sqref="M43"/>
    </sheetView>
  </sheetViews>
  <sheetFormatPr defaultRowHeight="14.4" x14ac:dyDescent="0.3"/>
  <cols>
    <col min="1" max="1" width="22.6640625" customWidth="1"/>
    <col min="2" max="2" width="12.109375" customWidth="1"/>
    <col min="3" max="3" width="10.44140625" customWidth="1"/>
    <col min="4" max="4" width="16.44140625" customWidth="1"/>
    <col min="5" max="5" width="12" customWidth="1"/>
    <col min="8" max="8" width="10.88671875" customWidth="1"/>
    <col min="9" max="9" width="23.44140625" customWidth="1"/>
    <col min="10" max="10" width="14.109375" customWidth="1"/>
    <col min="11" max="11" width="13.44140625" customWidth="1"/>
    <col min="12" max="12" width="12.5546875" customWidth="1"/>
    <col min="13" max="13" width="12" customWidth="1"/>
    <col min="14" max="14" width="16.33203125" customWidth="1"/>
    <col min="15" max="15" width="12.33203125" customWidth="1"/>
    <col min="16" max="16" width="22.44140625" customWidth="1"/>
    <col min="17" max="17" width="11.5546875" customWidth="1"/>
    <col min="18" max="18" width="21.109375" customWidth="1"/>
    <col min="19" max="19" width="14.44140625" customWidth="1"/>
    <col min="20" max="20" width="10.5546875" customWidth="1"/>
    <col min="21" max="21" width="18" customWidth="1"/>
    <col min="22" max="22" width="20.6640625" customWidth="1"/>
    <col min="23" max="23" width="15.6640625" customWidth="1"/>
    <col min="24" max="24" width="16.44140625" customWidth="1"/>
    <col min="25" max="25" width="25.33203125" customWidth="1"/>
    <col min="26" max="26" width="17.5546875" customWidth="1"/>
    <col min="27" max="27" width="18.6640625" customWidth="1"/>
    <col min="28" max="28" width="20.6640625" customWidth="1"/>
    <col min="29" max="29" width="16.33203125" customWidth="1"/>
    <col min="30" max="30" width="17.33203125" customWidth="1"/>
    <col min="31" max="31" width="19" customWidth="1"/>
    <col min="32" max="32" width="20" customWidth="1"/>
  </cols>
  <sheetData>
    <row r="1" spans="1:32" x14ac:dyDescent="0.3">
      <c r="A1" s="83" t="s">
        <v>408</v>
      </c>
      <c r="B1" s="83" t="s">
        <v>409</v>
      </c>
      <c r="C1" s="83" t="s">
        <v>410</v>
      </c>
      <c r="D1" s="83" t="s">
        <v>411</v>
      </c>
      <c r="E1" s="83" t="s">
        <v>412</v>
      </c>
      <c r="F1" s="83" t="s">
        <v>413</v>
      </c>
      <c r="G1" s="83" t="s">
        <v>264</v>
      </c>
      <c r="H1" s="83" t="s">
        <v>22</v>
      </c>
      <c r="I1" s="83" t="s">
        <v>414</v>
      </c>
      <c r="J1" s="83" t="s">
        <v>415</v>
      </c>
      <c r="K1" s="83" t="s">
        <v>416</v>
      </c>
      <c r="L1" s="83" t="s">
        <v>417</v>
      </c>
      <c r="M1" s="83" t="s">
        <v>418</v>
      </c>
      <c r="N1" s="83" t="s">
        <v>419</v>
      </c>
      <c r="O1" s="83" t="s">
        <v>295</v>
      </c>
      <c r="P1" s="83" t="s">
        <v>420</v>
      </c>
      <c r="Q1" s="83" t="s">
        <v>421</v>
      </c>
      <c r="R1" s="83" t="s">
        <v>422</v>
      </c>
      <c r="S1" s="83" t="s">
        <v>423</v>
      </c>
      <c r="T1" s="83" t="s">
        <v>424</v>
      </c>
      <c r="U1" s="83" t="s">
        <v>425</v>
      </c>
      <c r="V1" s="83" t="s">
        <v>426</v>
      </c>
      <c r="W1" s="83" t="s">
        <v>427</v>
      </c>
      <c r="X1" s="83" t="s">
        <v>428</v>
      </c>
      <c r="Y1" s="83" t="s">
        <v>429</v>
      </c>
      <c r="Z1" s="83" t="s">
        <v>430</v>
      </c>
      <c r="AA1" s="83" t="s">
        <v>431</v>
      </c>
      <c r="AB1" s="83" t="s">
        <v>432</v>
      </c>
      <c r="AC1" s="83" t="s">
        <v>433</v>
      </c>
      <c r="AD1" s="83" t="s">
        <v>434</v>
      </c>
      <c r="AE1" s="83" t="s">
        <v>435</v>
      </c>
      <c r="AF1" s="83" t="s">
        <v>436</v>
      </c>
    </row>
    <row r="2" spans="1:32" x14ac:dyDescent="0.3">
      <c r="A2" s="93">
        <f>'Stakeholder Data Call'!N5</f>
        <v>0</v>
      </c>
      <c r="B2" s="93">
        <f>'Stakeholder Data Call'!A5</f>
        <v>0</v>
      </c>
      <c r="C2" s="93">
        <f>'Stakeholder Data Call'!B5</f>
        <v>0</v>
      </c>
      <c r="D2" s="93">
        <f>'Stakeholder Data Call'!C5</f>
        <v>0</v>
      </c>
      <c r="E2" s="93">
        <f>'Stakeholder Data Call'!D5</f>
        <v>0</v>
      </c>
      <c r="F2" s="93">
        <f>'Stakeholder Data Call'!E5</f>
        <v>0</v>
      </c>
      <c r="G2" s="93">
        <f>'Stakeholder Data Call'!F5</f>
        <v>0</v>
      </c>
      <c r="H2" s="93">
        <f>'Stakeholder Data Call'!G5</f>
        <v>0</v>
      </c>
      <c r="I2" s="93">
        <f>'Stakeholder Data Call'!I5</f>
        <v>0</v>
      </c>
      <c r="J2" s="93">
        <f>'Stakeholder Data Call'!J5</f>
        <v>0</v>
      </c>
      <c r="K2" s="93">
        <f>'Stakeholder Data Call'!K5</f>
        <v>0</v>
      </c>
      <c r="L2" s="93">
        <f>'Stakeholder Data Call'!L5</f>
        <v>0</v>
      </c>
      <c r="M2" s="94">
        <f>'Stakeholder Data Call'!M5</f>
        <v>0</v>
      </c>
      <c r="N2" s="95">
        <f>'Stakeholder Data Call'!O5</f>
        <v>0</v>
      </c>
      <c r="O2" s="93" t="e">
        <f>'Stakeholder Data Call'!#REF!</f>
        <v>#REF!</v>
      </c>
      <c r="P2" s="93">
        <f>'Stakeholder Data Call'!P5</f>
        <v>0</v>
      </c>
      <c r="Q2" s="93">
        <f>'Stakeholder Data Call'!Q5</f>
        <v>0</v>
      </c>
      <c r="R2" s="93">
        <f>'Stakeholder Data Call'!R5</f>
        <v>0</v>
      </c>
      <c r="S2" s="93">
        <f>'Stakeholder Data Call'!S5</f>
        <v>0</v>
      </c>
      <c r="T2" s="93"/>
      <c r="U2" s="93"/>
      <c r="V2" s="92">
        <f>'Stakeholder Data Call'!T5</f>
        <v>0</v>
      </c>
      <c r="W2" s="83"/>
      <c r="X2" s="83"/>
      <c r="Y2" s="92">
        <f>'Stakeholder Data Call'!V5</f>
        <v>0</v>
      </c>
      <c r="Z2" s="83"/>
      <c r="AA2" s="83"/>
      <c r="AB2" s="92">
        <f>'Stakeholder Data Call'!W5</f>
        <v>0</v>
      </c>
      <c r="AC2" s="83"/>
      <c r="AD2" s="83"/>
      <c r="AE2" s="83"/>
      <c r="AF2" s="83"/>
    </row>
    <row r="3" spans="1:32" x14ac:dyDescent="0.3">
      <c r="A3" s="93">
        <f>'Stakeholder Data Call'!N6</f>
        <v>0</v>
      </c>
      <c r="B3" s="93">
        <f>'Stakeholder Data Call'!A6</f>
        <v>0</v>
      </c>
      <c r="C3" s="93">
        <f>'Stakeholder Data Call'!B6</f>
        <v>0</v>
      </c>
      <c r="D3" s="93">
        <f>'Stakeholder Data Call'!C6</f>
        <v>0</v>
      </c>
      <c r="E3" s="93">
        <f>'Stakeholder Data Call'!D6</f>
        <v>0</v>
      </c>
      <c r="F3" s="93">
        <f>'Stakeholder Data Call'!E6</f>
        <v>0</v>
      </c>
      <c r="G3" s="93">
        <f>'Stakeholder Data Call'!F6</f>
        <v>0</v>
      </c>
      <c r="H3" s="93">
        <f>'Stakeholder Data Call'!G6</f>
        <v>0</v>
      </c>
      <c r="I3" s="93">
        <f>'Stakeholder Data Call'!I6</f>
        <v>0</v>
      </c>
      <c r="J3" s="93">
        <f>'Stakeholder Data Call'!J6</f>
        <v>0</v>
      </c>
      <c r="K3" s="93">
        <f>'Stakeholder Data Call'!K6</f>
        <v>0</v>
      </c>
      <c r="L3" s="93">
        <f>'Stakeholder Data Call'!L6</f>
        <v>0</v>
      </c>
      <c r="M3" s="94">
        <f>'Stakeholder Data Call'!M6</f>
        <v>0</v>
      </c>
      <c r="N3" s="95">
        <f>'Stakeholder Data Call'!O6</f>
        <v>0</v>
      </c>
      <c r="O3" s="93" t="e">
        <f>'Stakeholder Data Call'!#REF!</f>
        <v>#REF!</v>
      </c>
      <c r="P3" s="93">
        <f>'Stakeholder Data Call'!P6</f>
        <v>0</v>
      </c>
      <c r="Q3" s="93">
        <f>'Stakeholder Data Call'!Q6</f>
        <v>0</v>
      </c>
      <c r="R3" s="93">
        <f>'Stakeholder Data Call'!R6</f>
        <v>0</v>
      </c>
      <c r="S3" s="93">
        <f>'Stakeholder Data Call'!S6</f>
        <v>0</v>
      </c>
      <c r="T3" s="93"/>
      <c r="U3" s="93"/>
      <c r="V3" s="92">
        <f>'Stakeholder Data Call'!T6</f>
        <v>0</v>
      </c>
      <c r="W3" s="83"/>
      <c r="X3" s="83"/>
      <c r="Y3" s="92">
        <f>'Stakeholder Data Call'!V6</f>
        <v>0</v>
      </c>
      <c r="Z3" s="83"/>
      <c r="AA3" s="83"/>
      <c r="AB3" s="92">
        <f>'Stakeholder Data Call'!W6</f>
        <v>0</v>
      </c>
      <c r="AC3" s="83"/>
      <c r="AD3" s="83"/>
      <c r="AE3" s="83"/>
      <c r="AF3" s="83"/>
    </row>
    <row r="4" spans="1:32" x14ac:dyDescent="0.3">
      <c r="A4" s="93">
        <f>'Stakeholder Data Call'!N7</f>
        <v>0</v>
      </c>
      <c r="B4" s="93">
        <f>'Stakeholder Data Call'!A7</f>
        <v>0</v>
      </c>
      <c r="C4" s="93">
        <f>'Stakeholder Data Call'!B7</f>
        <v>0</v>
      </c>
      <c r="D4" s="93">
        <f>'Stakeholder Data Call'!C7</f>
        <v>0</v>
      </c>
      <c r="E4" s="93">
        <f>'Stakeholder Data Call'!D7</f>
        <v>0</v>
      </c>
      <c r="F4" s="93">
        <f>'Stakeholder Data Call'!E7</f>
        <v>0</v>
      </c>
      <c r="G4" s="93">
        <f>'Stakeholder Data Call'!F7</f>
        <v>0</v>
      </c>
      <c r="H4" s="93">
        <f>'Stakeholder Data Call'!G7</f>
        <v>0</v>
      </c>
      <c r="I4" s="93">
        <f>'Stakeholder Data Call'!I7</f>
        <v>0</v>
      </c>
      <c r="J4" s="93">
        <f>'Stakeholder Data Call'!J7</f>
        <v>0</v>
      </c>
      <c r="K4" s="93">
        <f>'Stakeholder Data Call'!K7</f>
        <v>0</v>
      </c>
      <c r="L4" s="93">
        <f>'Stakeholder Data Call'!L7</f>
        <v>0</v>
      </c>
      <c r="M4" s="94">
        <f>'Stakeholder Data Call'!M7</f>
        <v>0</v>
      </c>
      <c r="N4" s="95">
        <f>'Stakeholder Data Call'!O7</f>
        <v>0</v>
      </c>
      <c r="O4" s="93" t="e">
        <f>'Stakeholder Data Call'!#REF!</f>
        <v>#REF!</v>
      </c>
      <c r="P4" s="93">
        <f>'Stakeholder Data Call'!P7</f>
        <v>0</v>
      </c>
      <c r="Q4" s="93">
        <f>'Stakeholder Data Call'!Q7</f>
        <v>0</v>
      </c>
      <c r="R4" s="93">
        <f>'Stakeholder Data Call'!R7</f>
        <v>0</v>
      </c>
      <c r="S4" s="93">
        <f>'Stakeholder Data Call'!S7</f>
        <v>0</v>
      </c>
      <c r="T4" s="93"/>
      <c r="U4" s="93"/>
      <c r="V4" s="92">
        <f>'Stakeholder Data Call'!T7</f>
        <v>0</v>
      </c>
      <c r="W4" s="83"/>
      <c r="X4" s="83"/>
      <c r="Y4" s="92">
        <f>'Stakeholder Data Call'!V7</f>
        <v>0</v>
      </c>
      <c r="Z4" s="83"/>
      <c r="AA4" s="83"/>
      <c r="AB4" s="92">
        <f>'Stakeholder Data Call'!W7</f>
        <v>0</v>
      </c>
      <c r="AC4" s="83"/>
      <c r="AD4" s="83"/>
      <c r="AE4" s="83"/>
      <c r="AF4" s="83"/>
    </row>
    <row r="5" spans="1:32" x14ac:dyDescent="0.3">
      <c r="A5" s="93">
        <f>'Stakeholder Data Call'!N8</f>
        <v>0</v>
      </c>
      <c r="B5" s="93">
        <f>'Stakeholder Data Call'!A8</f>
        <v>0</v>
      </c>
      <c r="C5" s="93">
        <f>'Stakeholder Data Call'!B8</f>
        <v>0</v>
      </c>
      <c r="D5" s="93">
        <f>'Stakeholder Data Call'!C8</f>
        <v>0</v>
      </c>
      <c r="E5" s="93">
        <f>'Stakeholder Data Call'!D8</f>
        <v>0</v>
      </c>
      <c r="F5" s="93">
        <f>'Stakeholder Data Call'!E8</f>
        <v>0</v>
      </c>
      <c r="G5" s="93">
        <f>'Stakeholder Data Call'!F8</f>
        <v>0</v>
      </c>
      <c r="H5" s="93">
        <f>'Stakeholder Data Call'!G8</f>
        <v>0</v>
      </c>
      <c r="I5" s="93">
        <f>'Stakeholder Data Call'!I8</f>
        <v>0</v>
      </c>
      <c r="J5" s="93">
        <f>'Stakeholder Data Call'!J8</f>
        <v>0</v>
      </c>
      <c r="K5" s="93">
        <f>'Stakeholder Data Call'!K8</f>
        <v>0</v>
      </c>
      <c r="L5" s="93">
        <f>'Stakeholder Data Call'!L8</f>
        <v>0</v>
      </c>
      <c r="M5" s="94">
        <f>'Stakeholder Data Call'!M8</f>
        <v>0</v>
      </c>
      <c r="N5" s="95">
        <f>'Stakeholder Data Call'!O8</f>
        <v>0</v>
      </c>
      <c r="O5" s="93" t="e">
        <f>'Stakeholder Data Call'!#REF!</f>
        <v>#REF!</v>
      </c>
      <c r="P5" s="93">
        <f>'Stakeholder Data Call'!P8</f>
        <v>0</v>
      </c>
      <c r="Q5" s="93">
        <f>'Stakeholder Data Call'!Q8</f>
        <v>0</v>
      </c>
      <c r="R5" s="93">
        <f>'Stakeholder Data Call'!R8</f>
        <v>0</v>
      </c>
      <c r="S5" s="93">
        <f>'Stakeholder Data Call'!S8</f>
        <v>0</v>
      </c>
      <c r="T5" s="93"/>
      <c r="U5" s="93"/>
      <c r="V5" s="92">
        <f>'Stakeholder Data Call'!T8</f>
        <v>0</v>
      </c>
      <c r="W5" s="83"/>
      <c r="X5" s="83"/>
      <c r="Y5" s="92">
        <f>'Stakeholder Data Call'!V8</f>
        <v>0</v>
      </c>
      <c r="Z5" s="83"/>
      <c r="AA5" s="83"/>
      <c r="AB5" s="92">
        <f>'Stakeholder Data Call'!W8</f>
        <v>0</v>
      </c>
      <c r="AC5" s="83"/>
      <c r="AD5" s="83"/>
      <c r="AE5" s="83"/>
      <c r="AF5" s="83"/>
    </row>
    <row r="6" spans="1:32" x14ac:dyDescent="0.3">
      <c r="A6" s="93">
        <f>'Stakeholder Data Call'!N9</f>
        <v>0</v>
      </c>
      <c r="B6" s="93">
        <f>'Stakeholder Data Call'!A9</f>
        <v>0</v>
      </c>
      <c r="C6" s="93">
        <f>'Stakeholder Data Call'!B9</f>
        <v>0</v>
      </c>
      <c r="D6" s="93">
        <f>'Stakeholder Data Call'!C9</f>
        <v>0</v>
      </c>
      <c r="E6" s="93">
        <f>'Stakeholder Data Call'!D9</f>
        <v>0</v>
      </c>
      <c r="F6" s="93">
        <f>'Stakeholder Data Call'!E9</f>
        <v>0</v>
      </c>
      <c r="G6" s="93">
        <f>'Stakeholder Data Call'!F9</f>
        <v>0</v>
      </c>
      <c r="H6" s="93">
        <f>'Stakeholder Data Call'!G9</f>
        <v>0</v>
      </c>
      <c r="I6" s="93">
        <f>'Stakeholder Data Call'!I9</f>
        <v>0</v>
      </c>
      <c r="J6" s="93">
        <f>'Stakeholder Data Call'!J9</f>
        <v>0</v>
      </c>
      <c r="K6" s="93">
        <f>'Stakeholder Data Call'!K9</f>
        <v>0</v>
      </c>
      <c r="L6" s="93">
        <f>'Stakeholder Data Call'!L9</f>
        <v>0</v>
      </c>
      <c r="M6" s="94">
        <f>'Stakeholder Data Call'!M9</f>
        <v>0</v>
      </c>
      <c r="N6" s="95">
        <f>'Stakeholder Data Call'!O9</f>
        <v>0</v>
      </c>
      <c r="O6" s="93" t="e">
        <f>'Stakeholder Data Call'!#REF!</f>
        <v>#REF!</v>
      </c>
      <c r="P6" s="93">
        <f>'Stakeholder Data Call'!P9</f>
        <v>0</v>
      </c>
      <c r="Q6" s="93">
        <f>'Stakeholder Data Call'!Q9</f>
        <v>0</v>
      </c>
      <c r="R6" s="93">
        <f>'Stakeholder Data Call'!R9</f>
        <v>0</v>
      </c>
      <c r="S6" s="93">
        <f>'Stakeholder Data Call'!S9</f>
        <v>0</v>
      </c>
      <c r="T6" s="93"/>
      <c r="U6" s="93"/>
      <c r="V6" s="92">
        <f>'Stakeholder Data Call'!T9</f>
        <v>0</v>
      </c>
      <c r="W6" s="83"/>
      <c r="X6" s="83"/>
      <c r="Y6" s="92">
        <f>'Stakeholder Data Call'!V9</f>
        <v>0</v>
      </c>
      <c r="Z6" s="83"/>
      <c r="AA6" s="83"/>
      <c r="AB6" s="92">
        <f>'Stakeholder Data Call'!W9</f>
        <v>0</v>
      </c>
      <c r="AC6" s="83"/>
      <c r="AD6" s="83"/>
      <c r="AE6" s="83"/>
      <c r="AF6" s="83"/>
    </row>
    <row r="7" spans="1:32" x14ac:dyDescent="0.3">
      <c r="A7" s="93">
        <f>'Stakeholder Data Call'!N10</f>
        <v>0</v>
      </c>
      <c r="B7" s="93">
        <f>'Stakeholder Data Call'!A10</f>
        <v>0</v>
      </c>
      <c r="C7" s="93">
        <f>'Stakeholder Data Call'!B10</f>
        <v>0</v>
      </c>
      <c r="D7" s="93">
        <f>'Stakeholder Data Call'!C10</f>
        <v>0</v>
      </c>
      <c r="E7" s="93">
        <f>'Stakeholder Data Call'!D10</f>
        <v>0</v>
      </c>
      <c r="F7" s="93">
        <f>'Stakeholder Data Call'!E10</f>
        <v>0</v>
      </c>
      <c r="G7" s="93">
        <f>'Stakeholder Data Call'!F10</f>
        <v>0</v>
      </c>
      <c r="H7" s="93">
        <f>'Stakeholder Data Call'!G10</f>
        <v>0</v>
      </c>
      <c r="I7" s="93">
        <f>'Stakeholder Data Call'!I10</f>
        <v>0</v>
      </c>
      <c r="J7" s="93">
        <f>'Stakeholder Data Call'!J10</f>
        <v>0</v>
      </c>
      <c r="K7" s="93">
        <f>'Stakeholder Data Call'!K10</f>
        <v>0</v>
      </c>
      <c r="L7" s="93">
        <f>'Stakeholder Data Call'!L10</f>
        <v>0</v>
      </c>
      <c r="M7" s="94">
        <f>'Stakeholder Data Call'!M10</f>
        <v>0</v>
      </c>
      <c r="N7" s="95">
        <f>'Stakeholder Data Call'!O10</f>
        <v>0</v>
      </c>
      <c r="O7" s="93" t="e">
        <f>'Stakeholder Data Call'!#REF!</f>
        <v>#REF!</v>
      </c>
      <c r="P7" s="93">
        <f>'Stakeholder Data Call'!P10</f>
        <v>0</v>
      </c>
      <c r="Q7" s="93">
        <f>'Stakeholder Data Call'!Q10</f>
        <v>0</v>
      </c>
      <c r="R7" s="93">
        <f>'Stakeholder Data Call'!R10</f>
        <v>0</v>
      </c>
      <c r="S7" s="93">
        <f>'Stakeholder Data Call'!S10</f>
        <v>0</v>
      </c>
      <c r="T7" s="93"/>
      <c r="U7" s="93"/>
      <c r="V7" s="92">
        <f>'Stakeholder Data Call'!T10</f>
        <v>0</v>
      </c>
      <c r="W7" s="83"/>
      <c r="X7" s="83"/>
      <c r="Y7" s="92">
        <f>'Stakeholder Data Call'!V10</f>
        <v>0</v>
      </c>
      <c r="Z7" s="83"/>
      <c r="AA7" s="83"/>
      <c r="AB7" s="92">
        <f>'Stakeholder Data Call'!W10</f>
        <v>0</v>
      </c>
      <c r="AC7" s="83"/>
      <c r="AD7" s="83"/>
      <c r="AE7" s="83"/>
      <c r="AF7" s="83"/>
    </row>
    <row r="8" spans="1:32" x14ac:dyDescent="0.3">
      <c r="A8" s="93">
        <f>'Stakeholder Data Call'!N11</f>
        <v>0</v>
      </c>
      <c r="B8" s="93">
        <f>'Stakeholder Data Call'!A11</f>
        <v>0</v>
      </c>
      <c r="C8" s="93">
        <f>'Stakeholder Data Call'!B11</f>
        <v>0</v>
      </c>
      <c r="D8" s="93">
        <f>'Stakeholder Data Call'!C11</f>
        <v>0</v>
      </c>
      <c r="E8" s="93">
        <f>'Stakeholder Data Call'!D11</f>
        <v>0</v>
      </c>
      <c r="F8" s="93">
        <f>'Stakeholder Data Call'!E11</f>
        <v>0</v>
      </c>
      <c r="G8" s="93">
        <f>'Stakeholder Data Call'!F11</f>
        <v>0</v>
      </c>
      <c r="H8" s="93">
        <f>'Stakeholder Data Call'!G11</f>
        <v>0</v>
      </c>
      <c r="I8" s="93">
        <f>'Stakeholder Data Call'!I11</f>
        <v>0</v>
      </c>
      <c r="J8" s="93">
        <f>'Stakeholder Data Call'!J11</f>
        <v>0</v>
      </c>
      <c r="K8" s="93">
        <f>'Stakeholder Data Call'!K11</f>
        <v>0</v>
      </c>
      <c r="L8" s="93">
        <f>'Stakeholder Data Call'!L11</f>
        <v>0</v>
      </c>
      <c r="M8" s="94">
        <f>'Stakeholder Data Call'!M11</f>
        <v>0</v>
      </c>
      <c r="N8" s="95">
        <f>'Stakeholder Data Call'!O11</f>
        <v>0</v>
      </c>
      <c r="O8" s="93" t="e">
        <f>'Stakeholder Data Call'!#REF!</f>
        <v>#REF!</v>
      </c>
      <c r="P8" s="93">
        <f>'Stakeholder Data Call'!P11</f>
        <v>0</v>
      </c>
      <c r="Q8" s="93">
        <f>'Stakeholder Data Call'!Q11</f>
        <v>0</v>
      </c>
      <c r="R8" s="93">
        <f>'Stakeholder Data Call'!R11</f>
        <v>0</v>
      </c>
      <c r="S8" s="93">
        <f>'Stakeholder Data Call'!S11</f>
        <v>0</v>
      </c>
      <c r="T8" s="93"/>
      <c r="U8" s="93"/>
      <c r="V8" s="92">
        <f>'Stakeholder Data Call'!T11</f>
        <v>0</v>
      </c>
      <c r="W8" s="83"/>
      <c r="X8" s="83"/>
      <c r="Y8" s="92">
        <f>'Stakeholder Data Call'!V11</f>
        <v>0</v>
      </c>
      <c r="Z8" s="83"/>
      <c r="AA8" s="83"/>
      <c r="AB8" s="92">
        <f>'Stakeholder Data Call'!W11</f>
        <v>0</v>
      </c>
      <c r="AC8" s="83"/>
      <c r="AD8" s="83"/>
      <c r="AE8" s="83"/>
      <c r="AF8" s="83"/>
    </row>
    <row r="9" spans="1:32" x14ac:dyDescent="0.3">
      <c r="A9" s="93">
        <f>'Stakeholder Data Call'!N12</f>
        <v>0</v>
      </c>
      <c r="B9" s="93">
        <f>'Stakeholder Data Call'!A12</f>
        <v>0</v>
      </c>
      <c r="C9" s="93">
        <f>'Stakeholder Data Call'!B12</f>
        <v>0</v>
      </c>
      <c r="D9" s="93">
        <f>'Stakeholder Data Call'!C12</f>
        <v>0</v>
      </c>
      <c r="E9" s="93">
        <f>'Stakeholder Data Call'!D12</f>
        <v>0</v>
      </c>
      <c r="F9" s="93">
        <f>'Stakeholder Data Call'!E12</f>
        <v>0</v>
      </c>
      <c r="G9" s="93">
        <f>'Stakeholder Data Call'!F12</f>
        <v>0</v>
      </c>
      <c r="H9" s="93">
        <f>'Stakeholder Data Call'!G12</f>
        <v>0</v>
      </c>
      <c r="I9" s="93">
        <f>'Stakeholder Data Call'!I12</f>
        <v>0</v>
      </c>
      <c r="J9" s="93">
        <f>'Stakeholder Data Call'!J12</f>
        <v>0</v>
      </c>
      <c r="K9" s="93">
        <f>'Stakeholder Data Call'!K12</f>
        <v>0</v>
      </c>
      <c r="L9" s="93">
        <f>'Stakeholder Data Call'!L12</f>
        <v>0</v>
      </c>
      <c r="M9" s="94">
        <f>'Stakeholder Data Call'!M12</f>
        <v>0</v>
      </c>
      <c r="N9" s="95">
        <f>'Stakeholder Data Call'!O12</f>
        <v>0</v>
      </c>
      <c r="O9" s="93" t="e">
        <f>'Stakeholder Data Call'!#REF!</f>
        <v>#REF!</v>
      </c>
      <c r="P9" s="93">
        <f>'Stakeholder Data Call'!P12</f>
        <v>0</v>
      </c>
      <c r="Q9" s="93">
        <f>'Stakeholder Data Call'!Q12</f>
        <v>0</v>
      </c>
      <c r="R9" s="93">
        <f>'Stakeholder Data Call'!R12</f>
        <v>0</v>
      </c>
      <c r="S9" s="93">
        <f>'Stakeholder Data Call'!S12</f>
        <v>0</v>
      </c>
      <c r="T9" s="93"/>
      <c r="U9" s="93"/>
      <c r="V9" s="92">
        <f>'Stakeholder Data Call'!T12</f>
        <v>0</v>
      </c>
      <c r="W9" s="83"/>
      <c r="X9" s="83"/>
      <c r="Y9" s="92">
        <f>'Stakeholder Data Call'!V12</f>
        <v>0</v>
      </c>
      <c r="Z9" s="83"/>
      <c r="AA9" s="83"/>
      <c r="AB9" s="92">
        <f>'Stakeholder Data Call'!W12</f>
        <v>0</v>
      </c>
      <c r="AC9" s="83"/>
      <c r="AD9" s="83"/>
      <c r="AE9" s="83"/>
      <c r="AF9" s="83"/>
    </row>
    <row r="10" spans="1:32" x14ac:dyDescent="0.3">
      <c r="A10" s="93">
        <f>'Stakeholder Data Call'!N13</f>
        <v>0</v>
      </c>
      <c r="B10" s="93">
        <f>'Stakeholder Data Call'!A13</f>
        <v>0</v>
      </c>
      <c r="C10" s="93">
        <f>'Stakeholder Data Call'!B13</f>
        <v>0</v>
      </c>
      <c r="D10" s="93">
        <f>'Stakeholder Data Call'!C13</f>
        <v>0</v>
      </c>
      <c r="E10" s="93">
        <f>'Stakeholder Data Call'!D13</f>
        <v>0</v>
      </c>
      <c r="F10" s="93">
        <f>'Stakeholder Data Call'!E13</f>
        <v>0</v>
      </c>
      <c r="G10" s="93">
        <f>'Stakeholder Data Call'!F13</f>
        <v>0</v>
      </c>
      <c r="H10" s="93">
        <f>'Stakeholder Data Call'!G13</f>
        <v>0</v>
      </c>
      <c r="I10" s="93">
        <f>'Stakeholder Data Call'!I13</f>
        <v>0</v>
      </c>
      <c r="J10" s="93">
        <f>'Stakeholder Data Call'!J13</f>
        <v>0</v>
      </c>
      <c r="K10" s="93">
        <f>'Stakeholder Data Call'!K13</f>
        <v>0</v>
      </c>
      <c r="L10" s="93">
        <f>'Stakeholder Data Call'!L13</f>
        <v>0</v>
      </c>
      <c r="M10" s="94">
        <f>'Stakeholder Data Call'!M13</f>
        <v>0</v>
      </c>
      <c r="N10" s="95">
        <f>'Stakeholder Data Call'!O13</f>
        <v>0</v>
      </c>
      <c r="O10" s="93" t="e">
        <f>'Stakeholder Data Call'!#REF!</f>
        <v>#REF!</v>
      </c>
      <c r="P10" s="93">
        <f>'Stakeholder Data Call'!P13</f>
        <v>0</v>
      </c>
      <c r="Q10" s="93">
        <f>'Stakeholder Data Call'!Q13</f>
        <v>0</v>
      </c>
      <c r="R10" s="93">
        <f>'Stakeholder Data Call'!R13</f>
        <v>0</v>
      </c>
      <c r="S10" s="93">
        <f>'Stakeholder Data Call'!S13</f>
        <v>0</v>
      </c>
      <c r="T10" s="93"/>
      <c r="U10" s="93"/>
      <c r="V10" s="92">
        <f>'Stakeholder Data Call'!T13</f>
        <v>0</v>
      </c>
      <c r="W10" s="83"/>
      <c r="X10" s="83"/>
      <c r="Y10" s="92">
        <f>'Stakeholder Data Call'!V13</f>
        <v>0</v>
      </c>
      <c r="Z10" s="83"/>
      <c r="AA10" s="83"/>
      <c r="AB10" s="92">
        <f>'Stakeholder Data Call'!W13</f>
        <v>0</v>
      </c>
      <c r="AC10" s="83"/>
      <c r="AD10" s="83"/>
      <c r="AE10" s="83"/>
      <c r="AF10" s="83"/>
    </row>
    <row r="11" spans="1:32" x14ac:dyDescent="0.3">
      <c r="A11" s="93">
        <f>'Stakeholder Data Call'!N14</f>
        <v>0</v>
      </c>
      <c r="B11" s="93">
        <f>'Stakeholder Data Call'!A14</f>
        <v>0</v>
      </c>
      <c r="C11" s="93">
        <f>'Stakeholder Data Call'!B14</f>
        <v>0</v>
      </c>
      <c r="D11" s="93">
        <f>'Stakeholder Data Call'!C14</f>
        <v>0</v>
      </c>
      <c r="E11" s="93">
        <f>'Stakeholder Data Call'!D14</f>
        <v>0</v>
      </c>
      <c r="F11" s="93">
        <f>'Stakeholder Data Call'!E14</f>
        <v>0</v>
      </c>
      <c r="G11" s="93">
        <f>'Stakeholder Data Call'!F14</f>
        <v>0</v>
      </c>
      <c r="H11" s="93">
        <f>'Stakeholder Data Call'!G14</f>
        <v>0</v>
      </c>
      <c r="I11" s="93">
        <f>'Stakeholder Data Call'!I14</f>
        <v>0</v>
      </c>
      <c r="J11" s="93">
        <f>'Stakeholder Data Call'!J14</f>
        <v>0</v>
      </c>
      <c r="K11" s="93">
        <f>'Stakeholder Data Call'!K14</f>
        <v>0</v>
      </c>
      <c r="L11" s="93">
        <f>'Stakeholder Data Call'!L14</f>
        <v>0</v>
      </c>
      <c r="M11" s="94">
        <f>'Stakeholder Data Call'!M14</f>
        <v>0</v>
      </c>
      <c r="N11" s="95">
        <f>'Stakeholder Data Call'!O14</f>
        <v>0</v>
      </c>
      <c r="O11" s="93" t="e">
        <f>'Stakeholder Data Call'!#REF!</f>
        <v>#REF!</v>
      </c>
      <c r="P11" s="93">
        <f>'Stakeholder Data Call'!P14</f>
        <v>0</v>
      </c>
      <c r="Q11" s="93">
        <f>'Stakeholder Data Call'!Q14</f>
        <v>0</v>
      </c>
      <c r="R11" s="93">
        <f>'Stakeholder Data Call'!R14</f>
        <v>0</v>
      </c>
      <c r="S11" s="93">
        <f>'Stakeholder Data Call'!S14</f>
        <v>0</v>
      </c>
      <c r="T11" s="93"/>
      <c r="U11" s="93"/>
      <c r="V11" s="92">
        <f>'Stakeholder Data Call'!T14</f>
        <v>0</v>
      </c>
      <c r="W11" s="83"/>
      <c r="X11" s="83"/>
      <c r="Y11" s="92">
        <f>'Stakeholder Data Call'!V14</f>
        <v>0</v>
      </c>
      <c r="Z11" s="83"/>
      <c r="AA11" s="83"/>
      <c r="AB11" s="92">
        <f>'Stakeholder Data Call'!W14</f>
        <v>0</v>
      </c>
      <c r="AC11" s="83"/>
      <c r="AD11" s="83"/>
      <c r="AE11" s="83"/>
      <c r="AF11" s="83"/>
    </row>
    <row r="12" spans="1:32" x14ac:dyDescent="0.3">
      <c r="A12" s="93">
        <f>'Stakeholder Data Call'!N15</f>
        <v>0</v>
      </c>
      <c r="B12" s="93">
        <f>'Stakeholder Data Call'!A15</f>
        <v>0</v>
      </c>
      <c r="C12" s="93">
        <f>'Stakeholder Data Call'!B15</f>
        <v>0</v>
      </c>
      <c r="D12" s="93">
        <f>'Stakeholder Data Call'!C15</f>
        <v>0</v>
      </c>
      <c r="E12" s="93">
        <f>'Stakeholder Data Call'!D15</f>
        <v>0</v>
      </c>
      <c r="F12" s="93">
        <f>'Stakeholder Data Call'!E15</f>
        <v>0</v>
      </c>
      <c r="G12" s="93">
        <f>'Stakeholder Data Call'!F15</f>
        <v>0</v>
      </c>
      <c r="H12" s="93">
        <f>'Stakeholder Data Call'!G15</f>
        <v>0</v>
      </c>
      <c r="I12" s="93">
        <f>'Stakeholder Data Call'!I15</f>
        <v>0</v>
      </c>
      <c r="J12" s="93">
        <f>'Stakeholder Data Call'!J15</f>
        <v>0</v>
      </c>
      <c r="K12" s="93">
        <f>'Stakeholder Data Call'!K15</f>
        <v>0</v>
      </c>
      <c r="L12" s="93">
        <f>'Stakeholder Data Call'!L15</f>
        <v>0</v>
      </c>
      <c r="M12" s="94">
        <f>'Stakeholder Data Call'!M15</f>
        <v>0</v>
      </c>
      <c r="N12" s="95">
        <f>'Stakeholder Data Call'!O15</f>
        <v>0</v>
      </c>
      <c r="O12" s="93" t="e">
        <f>'Stakeholder Data Call'!#REF!</f>
        <v>#REF!</v>
      </c>
      <c r="P12" s="93">
        <f>'Stakeholder Data Call'!P15</f>
        <v>0</v>
      </c>
      <c r="Q12" s="93">
        <f>'Stakeholder Data Call'!Q15</f>
        <v>0</v>
      </c>
      <c r="R12" s="93">
        <f>'Stakeholder Data Call'!R15</f>
        <v>0</v>
      </c>
      <c r="S12" s="93">
        <f>'Stakeholder Data Call'!S15</f>
        <v>0</v>
      </c>
      <c r="T12" s="93"/>
      <c r="U12" s="93"/>
      <c r="V12" s="92">
        <f>'Stakeholder Data Call'!T15</f>
        <v>0</v>
      </c>
      <c r="W12" s="83"/>
      <c r="X12" s="83"/>
      <c r="Y12" s="92">
        <f>'Stakeholder Data Call'!V15</f>
        <v>0</v>
      </c>
      <c r="Z12" s="83"/>
      <c r="AA12" s="83"/>
      <c r="AB12" s="92">
        <f>'Stakeholder Data Call'!W15</f>
        <v>0</v>
      </c>
      <c r="AC12" s="83"/>
      <c r="AD12" s="83"/>
      <c r="AE12" s="83"/>
      <c r="AF12" s="83"/>
    </row>
    <row r="13" spans="1:32" x14ac:dyDescent="0.3">
      <c r="A13" s="93">
        <f>'Stakeholder Data Call'!N16</f>
        <v>0</v>
      </c>
      <c r="B13" s="93">
        <f>'Stakeholder Data Call'!A16</f>
        <v>0</v>
      </c>
      <c r="C13" s="93">
        <f>'Stakeholder Data Call'!B16</f>
        <v>0</v>
      </c>
      <c r="D13" s="93">
        <f>'Stakeholder Data Call'!C16</f>
        <v>0</v>
      </c>
      <c r="E13" s="93">
        <f>'Stakeholder Data Call'!D16</f>
        <v>0</v>
      </c>
      <c r="F13" s="93">
        <f>'Stakeholder Data Call'!E16</f>
        <v>0</v>
      </c>
      <c r="G13" s="93">
        <f>'Stakeholder Data Call'!F16</f>
        <v>0</v>
      </c>
      <c r="H13" s="93">
        <f>'Stakeholder Data Call'!G16</f>
        <v>0</v>
      </c>
      <c r="I13" s="93">
        <f>'Stakeholder Data Call'!I16</f>
        <v>0</v>
      </c>
      <c r="J13" s="93">
        <f>'Stakeholder Data Call'!J16</f>
        <v>0</v>
      </c>
      <c r="K13" s="93">
        <f>'Stakeholder Data Call'!K16</f>
        <v>0</v>
      </c>
      <c r="L13" s="93">
        <f>'Stakeholder Data Call'!L16</f>
        <v>0</v>
      </c>
      <c r="M13" s="94">
        <f>'Stakeholder Data Call'!M16</f>
        <v>0</v>
      </c>
      <c r="N13" s="95">
        <f>'Stakeholder Data Call'!O16</f>
        <v>0</v>
      </c>
      <c r="O13" s="93" t="e">
        <f>'Stakeholder Data Call'!#REF!</f>
        <v>#REF!</v>
      </c>
      <c r="P13" s="93">
        <f>'Stakeholder Data Call'!P16</f>
        <v>0</v>
      </c>
      <c r="Q13" s="93">
        <f>'Stakeholder Data Call'!Q16</f>
        <v>0</v>
      </c>
      <c r="R13" s="93">
        <f>'Stakeholder Data Call'!R16</f>
        <v>0</v>
      </c>
      <c r="S13" s="93">
        <f>'Stakeholder Data Call'!S16</f>
        <v>0</v>
      </c>
      <c r="T13" s="93"/>
      <c r="U13" s="93"/>
      <c r="V13" s="92">
        <f>'Stakeholder Data Call'!T16</f>
        <v>0</v>
      </c>
      <c r="W13" s="83"/>
      <c r="X13" s="83"/>
      <c r="Y13" s="92">
        <f>'Stakeholder Data Call'!V16</f>
        <v>0</v>
      </c>
      <c r="Z13" s="83"/>
      <c r="AA13" s="83"/>
      <c r="AB13" s="92">
        <f>'Stakeholder Data Call'!W16</f>
        <v>0</v>
      </c>
      <c r="AC13" s="83"/>
      <c r="AD13" s="83"/>
      <c r="AE13" s="83"/>
      <c r="AF13" s="83"/>
    </row>
    <row r="14" spans="1:32" x14ac:dyDescent="0.3">
      <c r="A14" s="93">
        <f>'Stakeholder Data Call'!N17</f>
        <v>0</v>
      </c>
      <c r="B14" s="93">
        <f>'Stakeholder Data Call'!A17</f>
        <v>0</v>
      </c>
      <c r="C14" s="93">
        <f>'Stakeholder Data Call'!B17</f>
        <v>0</v>
      </c>
      <c r="D14" s="93">
        <f>'Stakeholder Data Call'!C17</f>
        <v>0</v>
      </c>
      <c r="E14" s="93">
        <f>'Stakeholder Data Call'!D17</f>
        <v>0</v>
      </c>
      <c r="F14" s="93">
        <f>'Stakeholder Data Call'!E17</f>
        <v>0</v>
      </c>
      <c r="G14" s="93">
        <f>'Stakeholder Data Call'!F17</f>
        <v>0</v>
      </c>
      <c r="H14" s="93">
        <f>'Stakeholder Data Call'!G17</f>
        <v>0</v>
      </c>
      <c r="I14" s="93">
        <f>'Stakeholder Data Call'!I17</f>
        <v>0</v>
      </c>
      <c r="J14" s="93">
        <f>'Stakeholder Data Call'!J17</f>
        <v>0</v>
      </c>
      <c r="K14" s="93">
        <f>'Stakeholder Data Call'!K17</f>
        <v>0</v>
      </c>
      <c r="L14" s="93">
        <f>'Stakeholder Data Call'!L17</f>
        <v>0</v>
      </c>
      <c r="M14" s="94">
        <f>'Stakeholder Data Call'!M17</f>
        <v>0</v>
      </c>
      <c r="N14" s="95">
        <f>'Stakeholder Data Call'!O17</f>
        <v>0</v>
      </c>
      <c r="O14" s="93" t="e">
        <f>'Stakeholder Data Call'!#REF!</f>
        <v>#REF!</v>
      </c>
      <c r="P14" s="93">
        <f>'Stakeholder Data Call'!P17</f>
        <v>0</v>
      </c>
      <c r="Q14" s="93">
        <f>'Stakeholder Data Call'!Q17</f>
        <v>0</v>
      </c>
      <c r="R14" s="93">
        <f>'Stakeholder Data Call'!R17</f>
        <v>0</v>
      </c>
      <c r="S14" s="93">
        <f>'Stakeholder Data Call'!S17</f>
        <v>0</v>
      </c>
      <c r="T14" s="93"/>
      <c r="U14" s="93"/>
      <c r="V14" s="92">
        <f>'Stakeholder Data Call'!T17</f>
        <v>0</v>
      </c>
      <c r="W14" s="83"/>
      <c r="X14" s="83"/>
      <c r="Y14" s="92">
        <f>'Stakeholder Data Call'!V17</f>
        <v>0</v>
      </c>
      <c r="Z14" s="83"/>
      <c r="AA14" s="83"/>
      <c r="AB14" s="92">
        <f>'Stakeholder Data Call'!W17</f>
        <v>0</v>
      </c>
      <c r="AC14" s="83"/>
      <c r="AD14" s="83"/>
      <c r="AE14" s="83"/>
      <c r="AF14" s="83"/>
    </row>
    <row r="15" spans="1:32" x14ac:dyDescent="0.3">
      <c r="A15" s="93">
        <f>'Stakeholder Data Call'!N18</f>
        <v>0</v>
      </c>
      <c r="B15" s="93">
        <f>'Stakeholder Data Call'!A18</f>
        <v>0</v>
      </c>
      <c r="C15" s="93">
        <f>'Stakeholder Data Call'!B18</f>
        <v>0</v>
      </c>
      <c r="D15" s="93">
        <f>'Stakeholder Data Call'!C18</f>
        <v>0</v>
      </c>
      <c r="E15" s="93">
        <f>'Stakeholder Data Call'!D18</f>
        <v>0</v>
      </c>
      <c r="F15" s="93">
        <f>'Stakeholder Data Call'!E18</f>
        <v>0</v>
      </c>
      <c r="G15" s="93">
        <f>'Stakeholder Data Call'!F18</f>
        <v>0</v>
      </c>
      <c r="H15" s="93">
        <f>'Stakeholder Data Call'!G18</f>
        <v>0</v>
      </c>
      <c r="I15" s="93">
        <f>'Stakeholder Data Call'!I18</f>
        <v>0</v>
      </c>
      <c r="J15" s="93">
        <f>'Stakeholder Data Call'!J18</f>
        <v>0</v>
      </c>
      <c r="K15" s="93">
        <f>'Stakeholder Data Call'!K18</f>
        <v>0</v>
      </c>
      <c r="L15" s="93">
        <f>'Stakeholder Data Call'!L18</f>
        <v>0</v>
      </c>
      <c r="M15" s="94">
        <f>'Stakeholder Data Call'!M18</f>
        <v>0</v>
      </c>
      <c r="N15" s="95">
        <f>'Stakeholder Data Call'!O18</f>
        <v>0</v>
      </c>
      <c r="O15" s="93" t="e">
        <f>'Stakeholder Data Call'!#REF!</f>
        <v>#REF!</v>
      </c>
      <c r="P15" s="93">
        <f>'Stakeholder Data Call'!P18</f>
        <v>0</v>
      </c>
      <c r="Q15" s="93">
        <f>'Stakeholder Data Call'!Q18</f>
        <v>0</v>
      </c>
      <c r="R15" s="93">
        <f>'Stakeholder Data Call'!R18</f>
        <v>0</v>
      </c>
      <c r="S15" s="93">
        <f>'Stakeholder Data Call'!S18</f>
        <v>0</v>
      </c>
      <c r="T15" s="93"/>
      <c r="U15" s="93"/>
      <c r="V15" s="92">
        <f>'Stakeholder Data Call'!T18</f>
        <v>0</v>
      </c>
      <c r="W15" s="83"/>
      <c r="X15" s="83"/>
      <c r="Y15" s="92">
        <f>'Stakeholder Data Call'!V18</f>
        <v>0</v>
      </c>
      <c r="Z15" s="83"/>
      <c r="AA15" s="83"/>
      <c r="AB15" s="92">
        <f>'Stakeholder Data Call'!W18</f>
        <v>0</v>
      </c>
      <c r="AC15" s="83"/>
      <c r="AD15" s="83"/>
      <c r="AE15" s="83"/>
      <c r="AF15" s="83"/>
    </row>
    <row r="16" spans="1:32" x14ac:dyDescent="0.3">
      <c r="A16" s="93">
        <f>'Stakeholder Data Call'!N19</f>
        <v>0</v>
      </c>
      <c r="B16" s="93">
        <f>'Stakeholder Data Call'!A19</f>
        <v>0</v>
      </c>
      <c r="C16" s="93">
        <f>'Stakeholder Data Call'!B19</f>
        <v>0</v>
      </c>
      <c r="D16" s="93">
        <f>'Stakeholder Data Call'!C19</f>
        <v>0</v>
      </c>
      <c r="E16" s="93">
        <f>'Stakeholder Data Call'!D19</f>
        <v>0</v>
      </c>
      <c r="F16" s="93">
        <f>'Stakeholder Data Call'!E19</f>
        <v>0</v>
      </c>
      <c r="G16" s="93">
        <f>'Stakeholder Data Call'!F19</f>
        <v>0</v>
      </c>
      <c r="H16" s="93">
        <f>'Stakeholder Data Call'!G19</f>
        <v>0</v>
      </c>
      <c r="I16" s="93">
        <f>'Stakeholder Data Call'!I19</f>
        <v>0</v>
      </c>
      <c r="J16" s="93">
        <f>'Stakeholder Data Call'!J19</f>
        <v>0</v>
      </c>
      <c r="K16" s="93">
        <f>'Stakeholder Data Call'!K19</f>
        <v>0</v>
      </c>
      <c r="L16" s="93">
        <f>'Stakeholder Data Call'!L19</f>
        <v>0</v>
      </c>
      <c r="M16" s="94">
        <f>'Stakeholder Data Call'!M19</f>
        <v>0</v>
      </c>
      <c r="N16" s="95">
        <f>'Stakeholder Data Call'!O19</f>
        <v>0</v>
      </c>
      <c r="O16" s="93" t="e">
        <f>'Stakeholder Data Call'!#REF!</f>
        <v>#REF!</v>
      </c>
      <c r="P16" s="93">
        <f>'Stakeholder Data Call'!P19</f>
        <v>0</v>
      </c>
      <c r="Q16" s="93">
        <f>'Stakeholder Data Call'!Q19</f>
        <v>0</v>
      </c>
      <c r="R16" s="93">
        <f>'Stakeholder Data Call'!R19</f>
        <v>0</v>
      </c>
      <c r="S16" s="93">
        <f>'Stakeholder Data Call'!S19</f>
        <v>0</v>
      </c>
      <c r="T16" s="93"/>
      <c r="U16" s="93"/>
      <c r="V16" s="92">
        <f>'Stakeholder Data Call'!T19</f>
        <v>0</v>
      </c>
      <c r="W16" s="83"/>
      <c r="X16" s="83"/>
      <c r="Y16" s="92">
        <f>'Stakeholder Data Call'!V19</f>
        <v>0</v>
      </c>
      <c r="Z16" s="83"/>
      <c r="AA16" s="83"/>
      <c r="AB16" s="92">
        <f>'Stakeholder Data Call'!W19</f>
        <v>0</v>
      </c>
      <c r="AC16" s="83"/>
      <c r="AD16" s="83"/>
      <c r="AE16" s="83"/>
      <c r="AF16" s="83"/>
    </row>
    <row r="17" spans="1:32" x14ac:dyDescent="0.3">
      <c r="A17" s="93"/>
      <c r="B17" s="93"/>
      <c r="C17" s="93"/>
      <c r="D17" s="93"/>
      <c r="E17" s="93"/>
      <c r="F17" s="93"/>
      <c r="G17" s="93"/>
      <c r="H17" s="93"/>
      <c r="I17" s="93"/>
      <c r="J17" s="93"/>
      <c r="K17" s="93"/>
      <c r="L17" s="93"/>
      <c r="M17" s="94"/>
      <c r="N17" s="95"/>
      <c r="O17" s="93"/>
      <c r="P17" s="93"/>
      <c r="Q17" s="93"/>
      <c r="R17" s="93"/>
      <c r="S17" s="93"/>
      <c r="T17" s="93"/>
      <c r="U17" s="93"/>
      <c r="V17" s="92"/>
      <c r="W17" s="83"/>
      <c r="X17" s="83"/>
      <c r="Y17" s="92"/>
      <c r="Z17" s="83"/>
      <c r="AA17" s="83"/>
      <c r="AB17" s="92"/>
      <c r="AC17" s="83"/>
      <c r="AD17" s="83"/>
      <c r="AE17" s="83"/>
      <c r="AF17" s="83"/>
    </row>
    <row r="18" spans="1:32" x14ac:dyDescent="0.3">
      <c r="A18" s="93"/>
      <c r="B18" s="93"/>
      <c r="C18" s="93"/>
      <c r="D18" s="93"/>
      <c r="E18" s="93"/>
      <c r="F18" s="93"/>
      <c r="G18" s="93"/>
      <c r="H18" s="93"/>
      <c r="I18" s="93"/>
      <c r="J18" s="93"/>
      <c r="K18" s="93"/>
      <c r="L18" s="93"/>
      <c r="M18" s="94"/>
      <c r="N18" s="95"/>
      <c r="O18" s="93"/>
      <c r="P18" s="93"/>
      <c r="Q18" s="93"/>
      <c r="R18" s="93"/>
      <c r="S18" s="93"/>
      <c r="T18" s="93"/>
      <c r="U18" s="93"/>
      <c r="V18" s="92"/>
      <c r="W18" s="83"/>
      <c r="X18" s="83"/>
      <c r="Y18" s="92"/>
      <c r="Z18" s="83"/>
      <c r="AA18" s="83"/>
      <c r="AB18" s="92"/>
      <c r="AC18" s="83"/>
      <c r="AD18" s="83"/>
      <c r="AE18" s="83"/>
      <c r="AF18" s="83"/>
    </row>
    <row r="19" spans="1:32" x14ac:dyDescent="0.3">
      <c r="A19" s="93"/>
      <c r="B19" s="93"/>
      <c r="C19" s="93"/>
      <c r="D19" s="93"/>
      <c r="E19" s="93"/>
      <c r="F19" s="93"/>
      <c r="G19" s="93"/>
      <c r="H19" s="93"/>
      <c r="I19" s="93"/>
      <c r="J19" s="93"/>
      <c r="K19" s="93"/>
      <c r="L19" s="93"/>
      <c r="M19" s="94"/>
      <c r="N19" s="95"/>
      <c r="O19" s="93"/>
      <c r="P19" s="93"/>
      <c r="Q19" s="93"/>
      <c r="R19" s="93"/>
      <c r="S19" s="93"/>
      <c r="T19" s="93"/>
      <c r="U19" s="93"/>
      <c r="V19" s="92"/>
      <c r="W19" s="83"/>
      <c r="X19" s="83"/>
      <c r="Y19" s="92"/>
      <c r="Z19" s="83"/>
      <c r="AA19" s="83"/>
      <c r="AB19" s="92"/>
      <c r="AC19" s="83"/>
      <c r="AD19" s="83"/>
      <c r="AE19" s="83"/>
      <c r="AF19" s="83"/>
    </row>
    <row r="20" spans="1:32" x14ac:dyDescent="0.3">
      <c r="A20" s="93"/>
      <c r="B20" s="93"/>
      <c r="C20" s="93"/>
      <c r="D20" s="93"/>
      <c r="E20" s="93"/>
      <c r="F20" s="93"/>
      <c r="G20" s="93"/>
      <c r="H20" s="93"/>
      <c r="I20" s="93"/>
      <c r="J20" s="93"/>
      <c r="K20" s="93"/>
      <c r="L20" s="93"/>
      <c r="M20" s="94"/>
      <c r="N20" s="95"/>
      <c r="O20" s="93"/>
      <c r="P20" s="93"/>
      <c r="Q20" s="93"/>
      <c r="R20" s="93"/>
      <c r="S20" s="93"/>
      <c r="T20" s="93"/>
      <c r="U20" s="93"/>
      <c r="V20" s="92"/>
      <c r="W20" s="83"/>
      <c r="X20" s="83"/>
      <c r="Y20" s="92"/>
      <c r="Z20" s="83"/>
      <c r="AA20" s="83"/>
      <c r="AB20" s="92"/>
      <c r="AC20" s="83"/>
      <c r="AD20" s="83"/>
      <c r="AE20" s="83"/>
      <c r="AF20" s="83"/>
    </row>
    <row r="21" spans="1:32" x14ac:dyDescent="0.3">
      <c r="A21" s="93"/>
      <c r="B21" s="93"/>
      <c r="C21" s="93"/>
      <c r="D21" s="93"/>
      <c r="E21" s="93"/>
      <c r="F21" s="93"/>
      <c r="G21" s="93"/>
      <c r="H21" s="93"/>
      <c r="I21" s="93"/>
      <c r="J21" s="93"/>
      <c r="K21" s="93"/>
      <c r="L21" s="93"/>
      <c r="M21" s="94"/>
      <c r="N21" s="95"/>
      <c r="O21" s="93"/>
      <c r="P21" s="93"/>
      <c r="Q21" s="93"/>
      <c r="R21" s="93"/>
      <c r="S21" s="93"/>
      <c r="T21" s="93"/>
      <c r="U21" s="93"/>
      <c r="V21" s="92"/>
      <c r="W21" s="83"/>
      <c r="X21" s="83"/>
      <c r="Y21" s="92"/>
      <c r="Z21" s="83"/>
      <c r="AA21" s="83"/>
      <c r="AB21" s="92"/>
      <c r="AC21" s="83"/>
      <c r="AD21" s="83"/>
      <c r="AE21" s="83"/>
      <c r="AF21" s="83"/>
    </row>
    <row r="22" spans="1:32" x14ac:dyDescent="0.3">
      <c r="A22" s="93"/>
      <c r="B22" s="93"/>
      <c r="C22" s="93"/>
      <c r="D22" s="93"/>
      <c r="E22" s="93"/>
      <c r="F22" s="93"/>
      <c r="G22" s="93"/>
      <c r="H22" s="93"/>
      <c r="I22" s="93"/>
      <c r="J22" s="93"/>
      <c r="K22" s="93"/>
      <c r="L22" s="93"/>
      <c r="M22" s="94"/>
      <c r="N22" s="95"/>
      <c r="O22" s="93"/>
      <c r="P22" s="93"/>
      <c r="Q22" s="93"/>
      <c r="R22" s="93"/>
      <c r="S22" s="93"/>
      <c r="T22" s="93"/>
      <c r="U22" s="93"/>
      <c r="V22" s="92"/>
      <c r="W22" s="83"/>
      <c r="X22" s="83"/>
      <c r="Y22" s="92"/>
      <c r="Z22" s="83"/>
      <c r="AA22" s="83"/>
      <c r="AB22" s="92"/>
      <c r="AC22" s="83"/>
      <c r="AD22" s="83"/>
      <c r="AE22" s="83"/>
      <c r="AF22" s="83"/>
    </row>
    <row r="23" spans="1:32" x14ac:dyDescent="0.3">
      <c r="A23" s="93"/>
      <c r="B23" s="93"/>
      <c r="C23" s="93"/>
      <c r="D23" s="93"/>
      <c r="E23" s="93"/>
      <c r="F23" s="93"/>
      <c r="G23" s="93"/>
      <c r="H23" s="93"/>
      <c r="I23" s="93"/>
      <c r="J23" s="93"/>
      <c r="K23" s="93"/>
      <c r="L23" s="93"/>
      <c r="M23" s="94"/>
      <c r="N23" s="95"/>
      <c r="O23" s="93"/>
      <c r="P23" s="93"/>
      <c r="Q23" s="93"/>
      <c r="R23" s="93"/>
      <c r="S23" s="93"/>
      <c r="T23" s="93"/>
      <c r="U23" s="93"/>
      <c r="V23" s="92"/>
      <c r="W23" s="83"/>
      <c r="X23" s="83"/>
      <c r="Y23" s="92"/>
      <c r="Z23" s="83"/>
      <c r="AA23" s="83"/>
      <c r="AB23" s="92"/>
      <c r="AC23" s="83"/>
      <c r="AD23" s="83"/>
      <c r="AE23" s="83"/>
      <c r="AF23" s="83"/>
    </row>
    <row r="24" spans="1:32" x14ac:dyDescent="0.3">
      <c r="A24" s="93"/>
      <c r="B24" s="93"/>
      <c r="C24" s="93"/>
      <c r="D24" s="93"/>
      <c r="E24" s="93"/>
      <c r="F24" s="93"/>
      <c r="G24" s="93"/>
      <c r="H24" s="93"/>
      <c r="I24" s="93"/>
      <c r="J24" s="93"/>
      <c r="K24" s="93"/>
      <c r="L24" s="93"/>
      <c r="M24" s="94"/>
      <c r="N24" s="95"/>
      <c r="O24" s="93"/>
      <c r="P24" s="93"/>
      <c r="Q24" s="93"/>
      <c r="R24" s="93"/>
      <c r="S24" s="93"/>
      <c r="T24" s="93"/>
      <c r="U24" s="93"/>
      <c r="V24" s="92"/>
      <c r="W24" s="83"/>
      <c r="X24" s="83"/>
      <c r="Y24" s="92"/>
      <c r="Z24" s="83"/>
      <c r="AA24" s="83"/>
      <c r="AB24" s="92"/>
      <c r="AC24" s="83"/>
      <c r="AD24" s="83"/>
      <c r="AE24" s="83"/>
      <c r="AF24" s="83"/>
    </row>
    <row r="25" spans="1:32" x14ac:dyDescent="0.3">
      <c r="A25" s="93"/>
      <c r="B25" s="93"/>
      <c r="C25" s="93"/>
      <c r="D25" s="93"/>
      <c r="E25" s="93"/>
      <c r="F25" s="93"/>
      <c r="G25" s="93"/>
      <c r="H25" s="93"/>
      <c r="I25" s="93"/>
      <c r="J25" s="93"/>
      <c r="K25" s="93"/>
      <c r="L25" s="93"/>
      <c r="M25" s="94"/>
      <c r="N25" s="95"/>
      <c r="O25" s="93"/>
      <c r="P25" s="93"/>
      <c r="Q25" s="93"/>
      <c r="R25" s="93"/>
      <c r="S25" s="93"/>
      <c r="T25" s="93"/>
      <c r="U25" s="93"/>
      <c r="V25" s="92"/>
      <c r="W25" s="83"/>
      <c r="X25" s="83"/>
      <c r="Y25" s="92"/>
      <c r="Z25" s="83"/>
      <c r="AA25" s="83"/>
      <c r="AB25" s="92"/>
      <c r="AC25" s="83"/>
      <c r="AD25" s="83"/>
      <c r="AE25" s="83"/>
      <c r="AF25" s="83"/>
    </row>
    <row r="26" spans="1:32" x14ac:dyDescent="0.3">
      <c r="A26" s="93"/>
      <c r="B26" s="93"/>
      <c r="C26" s="93"/>
      <c r="D26" s="93"/>
      <c r="E26" s="93"/>
      <c r="F26" s="93"/>
      <c r="G26" s="93"/>
      <c r="H26" s="93"/>
      <c r="I26" s="93"/>
      <c r="J26" s="93"/>
      <c r="K26" s="93"/>
      <c r="L26" s="93"/>
      <c r="M26" s="94"/>
      <c r="N26" s="95"/>
      <c r="O26" s="93"/>
      <c r="P26" s="93"/>
      <c r="Q26" s="93"/>
      <c r="R26" s="93"/>
      <c r="S26" s="93"/>
      <c r="T26" s="93"/>
      <c r="U26" s="93"/>
      <c r="V26" s="92"/>
      <c r="W26" s="83"/>
      <c r="X26" s="83"/>
      <c r="Y26" s="92"/>
      <c r="Z26" s="83"/>
      <c r="AA26" s="83"/>
      <c r="AB26" s="92"/>
      <c r="AC26" s="83"/>
      <c r="AD26" s="83"/>
      <c r="AE26" s="83"/>
      <c r="AF26" s="83"/>
    </row>
    <row r="27" spans="1:32" x14ac:dyDescent="0.3">
      <c r="A27" s="93"/>
      <c r="B27" s="93"/>
      <c r="C27" s="93"/>
      <c r="D27" s="93"/>
      <c r="E27" s="93"/>
      <c r="F27" s="93"/>
      <c r="G27" s="93"/>
      <c r="H27" s="93"/>
      <c r="I27" s="93"/>
      <c r="J27" s="93"/>
      <c r="K27" s="93"/>
      <c r="L27" s="93"/>
      <c r="M27" s="94"/>
      <c r="N27" s="95"/>
      <c r="O27" s="93"/>
      <c r="P27" s="93"/>
      <c r="Q27" s="93"/>
      <c r="R27" s="93"/>
      <c r="S27" s="93"/>
      <c r="T27" s="93"/>
      <c r="U27" s="93"/>
      <c r="V27" s="92"/>
      <c r="W27" s="83"/>
      <c r="X27" s="83"/>
      <c r="Y27" s="92"/>
      <c r="Z27" s="83"/>
      <c r="AA27" s="83"/>
      <c r="AB27" s="92"/>
      <c r="AC27" s="83"/>
      <c r="AD27" s="83"/>
      <c r="AE27" s="83"/>
      <c r="AF27" s="83"/>
    </row>
    <row r="28" spans="1:32" x14ac:dyDescent="0.3">
      <c r="A28" s="93"/>
      <c r="B28" s="93"/>
      <c r="C28" s="93"/>
      <c r="D28" s="93"/>
      <c r="E28" s="93"/>
      <c r="F28" s="93"/>
      <c r="G28" s="93"/>
      <c r="H28" s="93"/>
      <c r="I28" s="93"/>
      <c r="J28" s="93"/>
      <c r="K28" s="93"/>
      <c r="L28" s="93"/>
      <c r="M28" s="94"/>
      <c r="N28" s="95"/>
      <c r="O28" s="93"/>
      <c r="P28" s="93"/>
      <c r="Q28" s="93"/>
      <c r="R28" s="93"/>
      <c r="S28" s="93"/>
      <c r="T28" s="93"/>
      <c r="U28" s="93"/>
      <c r="V28" s="92"/>
      <c r="W28" s="83"/>
      <c r="X28" s="83"/>
      <c r="Y28" s="92"/>
      <c r="Z28" s="83"/>
      <c r="AA28" s="83"/>
      <c r="AB28" s="92"/>
      <c r="AC28" s="83"/>
      <c r="AD28" s="83"/>
      <c r="AE28" s="83"/>
      <c r="AF28" s="83"/>
    </row>
    <row r="29" spans="1:32" x14ac:dyDescent="0.3">
      <c r="A29" s="93"/>
      <c r="B29" s="93"/>
      <c r="C29" s="93"/>
      <c r="D29" s="93"/>
      <c r="E29" s="93"/>
      <c r="F29" s="93"/>
      <c r="G29" s="93"/>
      <c r="H29" s="93"/>
      <c r="I29" s="93"/>
      <c r="J29" s="93"/>
      <c r="K29" s="93"/>
      <c r="L29" s="93"/>
      <c r="M29" s="94"/>
      <c r="N29" s="95"/>
      <c r="O29" s="93"/>
      <c r="P29" s="93"/>
      <c r="Q29" s="93"/>
      <c r="R29" s="93"/>
      <c r="S29" s="93"/>
      <c r="T29" s="93"/>
      <c r="U29" s="93"/>
      <c r="V29" s="92"/>
      <c r="W29" s="83"/>
      <c r="X29" s="83"/>
      <c r="Y29" s="92"/>
      <c r="Z29" s="83"/>
      <c r="AA29" s="83"/>
      <c r="AB29" s="92"/>
      <c r="AC29" s="83"/>
      <c r="AD29" s="83"/>
      <c r="AE29" s="83"/>
      <c r="AF29" s="83"/>
    </row>
    <row r="30" spans="1:32" x14ac:dyDescent="0.3">
      <c r="A30" s="93"/>
      <c r="B30" s="93"/>
      <c r="C30" s="93"/>
      <c r="D30" s="93"/>
      <c r="E30" s="93"/>
      <c r="F30" s="93"/>
      <c r="G30" s="93"/>
      <c r="H30" s="93"/>
      <c r="I30" s="93"/>
      <c r="J30" s="93"/>
      <c r="K30" s="93"/>
      <c r="L30" s="93"/>
      <c r="M30" s="94"/>
      <c r="N30" s="95"/>
      <c r="O30" s="93"/>
      <c r="P30" s="93"/>
      <c r="Q30" s="93"/>
      <c r="R30" s="93"/>
      <c r="S30" s="93"/>
      <c r="T30" s="93"/>
      <c r="U30" s="93"/>
      <c r="V30" s="92"/>
      <c r="W30" s="83"/>
      <c r="X30" s="83"/>
      <c r="Y30" s="92"/>
      <c r="Z30" s="83"/>
      <c r="AA30" s="83"/>
      <c r="AB30" s="92"/>
      <c r="AC30" s="83"/>
      <c r="AD30" s="83"/>
      <c r="AE30" s="83"/>
      <c r="AF30" s="83"/>
    </row>
    <row r="31" spans="1:32" x14ac:dyDescent="0.3">
      <c r="A31" s="93"/>
      <c r="B31" s="93"/>
      <c r="C31" s="93"/>
      <c r="D31" s="93"/>
      <c r="E31" s="93"/>
      <c r="F31" s="93"/>
      <c r="G31" s="93"/>
      <c r="H31" s="93"/>
      <c r="I31" s="93"/>
      <c r="J31" s="93"/>
      <c r="K31" s="93"/>
      <c r="L31" s="93"/>
      <c r="M31" s="94"/>
      <c r="N31" s="95"/>
      <c r="O31" s="93"/>
      <c r="P31" s="93"/>
      <c r="Q31" s="93"/>
      <c r="R31" s="93"/>
      <c r="S31" s="93"/>
      <c r="T31" s="93"/>
      <c r="U31" s="93"/>
      <c r="V31" s="92"/>
      <c r="W31" s="83"/>
      <c r="X31" s="83"/>
      <c r="Y31" s="92"/>
      <c r="Z31" s="83"/>
      <c r="AA31" s="83"/>
      <c r="AB31" s="92"/>
      <c r="AC31" s="83"/>
      <c r="AD31" s="83"/>
      <c r="AE31" s="83"/>
      <c r="AF31" s="83"/>
    </row>
    <row r="32" spans="1:32" x14ac:dyDescent="0.3">
      <c r="A32" s="93"/>
      <c r="B32" s="93"/>
      <c r="C32" s="93"/>
      <c r="D32" s="93"/>
      <c r="E32" s="93"/>
      <c r="F32" s="93"/>
      <c r="G32" s="93"/>
      <c r="H32" s="93"/>
      <c r="I32" s="93"/>
      <c r="J32" s="93"/>
      <c r="K32" s="93"/>
      <c r="L32" s="93"/>
      <c r="M32" s="94"/>
      <c r="N32" s="95"/>
      <c r="O32" s="93"/>
      <c r="P32" s="93"/>
      <c r="Q32" s="93"/>
      <c r="R32" s="93"/>
      <c r="S32" s="93"/>
      <c r="T32" s="93"/>
      <c r="U32" s="93"/>
      <c r="V32" s="92"/>
      <c r="W32" s="83"/>
      <c r="X32" s="83"/>
      <c r="Y32" s="92"/>
      <c r="Z32" s="83"/>
      <c r="AA32" s="83"/>
      <c r="AB32" s="92"/>
      <c r="AC32" s="83"/>
      <c r="AD32" s="83"/>
      <c r="AE32" s="83"/>
      <c r="AF32" s="83"/>
    </row>
    <row r="33" spans="1:32" x14ac:dyDescent="0.3">
      <c r="A33" s="93"/>
      <c r="B33" s="93"/>
      <c r="C33" s="93"/>
      <c r="D33" s="93"/>
      <c r="E33" s="93"/>
      <c r="F33" s="93"/>
      <c r="G33" s="93"/>
      <c r="H33" s="93"/>
      <c r="I33" s="93"/>
      <c r="J33" s="93"/>
      <c r="K33" s="93"/>
      <c r="L33" s="93"/>
      <c r="M33" s="94"/>
      <c r="N33" s="95"/>
      <c r="O33" s="93"/>
      <c r="P33" s="93"/>
      <c r="Q33" s="93"/>
      <c r="R33" s="93"/>
      <c r="S33" s="93"/>
      <c r="T33" s="93"/>
      <c r="U33" s="93"/>
      <c r="V33" s="92"/>
      <c r="W33" s="83"/>
      <c r="X33" s="83"/>
      <c r="Y33" s="92"/>
      <c r="Z33" s="83"/>
      <c r="AA33" s="83"/>
      <c r="AB33" s="92"/>
      <c r="AC33" s="83"/>
      <c r="AD33" s="83"/>
      <c r="AE33" s="83"/>
      <c r="AF33" s="83"/>
    </row>
    <row r="34" spans="1:32" x14ac:dyDescent="0.3">
      <c r="A34" s="93"/>
      <c r="B34" s="93"/>
      <c r="C34" s="93"/>
      <c r="D34" s="93"/>
      <c r="E34" s="93"/>
      <c r="F34" s="93"/>
      <c r="G34" s="93"/>
      <c r="H34" s="93"/>
      <c r="I34" s="93"/>
      <c r="J34" s="93"/>
      <c r="K34" s="93"/>
      <c r="L34" s="93"/>
      <c r="M34" s="94"/>
      <c r="N34" s="95"/>
      <c r="O34" s="93"/>
      <c r="P34" s="93"/>
      <c r="Q34" s="93"/>
      <c r="R34" s="93"/>
      <c r="S34" s="93"/>
      <c r="T34" s="93"/>
      <c r="U34" s="93"/>
      <c r="V34" s="92"/>
      <c r="W34" s="83"/>
      <c r="X34" s="83"/>
      <c r="Y34" s="92"/>
      <c r="Z34" s="83"/>
      <c r="AA34" s="83"/>
      <c r="AB34" s="92"/>
      <c r="AC34" s="83"/>
      <c r="AD34" s="83"/>
      <c r="AE34" s="83"/>
      <c r="AF34" s="83"/>
    </row>
    <row r="35" spans="1:32" x14ac:dyDescent="0.3">
      <c r="A35" s="93"/>
      <c r="B35" s="93"/>
      <c r="C35" s="93"/>
      <c r="D35" s="93"/>
      <c r="E35" s="93"/>
      <c r="F35" s="93"/>
      <c r="G35" s="93"/>
      <c r="H35" s="93"/>
      <c r="I35" s="93"/>
      <c r="J35" s="93"/>
      <c r="K35" s="93"/>
      <c r="L35" s="93"/>
      <c r="M35" s="94"/>
      <c r="N35" s="95"/>
      <c r="O35" s="93"/>
      <c r="P35" s="93"/>
      <c r="Q35" s="93"/>
      <c r="R35" s="93"/>
      <c r="S35" s="93"/>
      <c r="T35" s="93"/>
      <c r="U35" s="93"/>
      <c r="V35" s="92"/>
      <c r="W35" s="83"/>
      <c r="X35" s="83"/>
      <c r="Y35" s="92"/>
      <c r="Z35" s="83"/>
      <c r="AA35" s="83"/>
      <c r="AB35" s="92"/>
      <c r="AC35" s="83"/>
      <c r="AD35" s="83"/>
      <c r="AE35" s="83"/>
      <c r="AF35" s="83"/>
    </row>
    <row r="36" spans="1:32" x14ac:dyDescent="0.3">
      <c r="A36" s="93"/>
      <c r="B36" s="93"/>
      <c r="C36" s="93"/>
      <c r="D36" s="93"/>
      <c r="E36" s="93"/>
      <c r="F36" s="93"/>
      <c r="G36" s="93"/>
      <c r="H36" s="93"/>
      <c r="I36" s="93"/>
      <c r="J36" s="93"/>
      <c r="K36" s="93"/>
      <c r="L36" s="93"/>
      <c r="M36" s="94"/>
      <c r="N36" s="95"/>
      <c r="O36" s="93"/>
      <c r="P36" s="93"/>
      <c r="Q36" s="93"/>
      <c r="R36" s="93"/>
      <c r="S36" s="93"/>
      <c r="T36" s="93"/>
      <c r="U36" s="93"/>
      <c r="V36" s="92"/>
      <c r="W36" s="83"/>
      <c r="X36" s="83"/>
      <c r="Y36" s="92"/>
      <c r="Z36" s="83"/>
      <c r="AA36" s="83"/>
      <c r="AB36" s="92"/>
      <c r="AC36" s="83"/>
      <c r="AD36" s="83"/>
      <c r="AE36" s="83"/>
      <c r="AF36" s="83"/>
    </row>
    <row r="37" spans="1:32" x14ac:dyDescent="0.3">
      <c r="A37" s="93"/>
      <c r="B37" s="93"/>
      <c r="C37" s="93"/>
      <c r="D37" s="93"/>
      <c r="E37" s="93"/>
      <c r="F37" s="93"/>
      <c r="G37" s="93"/>
      <c r="H37" s="93"/>
      <c r="I37" s="93"/>
      <c r="J37" s="93"/>
      <c r="K37" s="93"/>
      <c r="L37" s="93"/>
      <c r="M37" s="94"/>
      <c r="N37" s="95"/>
      <c r="O37" s="93"/>
      <c r="P37" s="93"/>
      <c r="Q37" s="93"/>
      <c r="R37" s="93"/>
      <c r="S37" s="93"/>
      <c r="T37" s="93"/>
      <c r="U37" s="93"/>
      <c r="V37" s="92"/>
      <c r="W37" s="83"/>
      <c r="X37" s="83"/>
      <c r="Y37" s="92"/>
      <c r="Z37" s="83"/>
      <c r="AA37" s="83"/>
      <c r="AB37" s="92"/>
      <c r="AC37" s="83"/>
      <c r="AD37" s="83"/>
      <c r="AE37" s="83"/>
      <c r="AF37" s="83"/>
    </row>
    <row r="38" spans="1:32" x14ac:dyDescent="0.3">
      <c r="A38" s="93"/>
      <c r="B38" s="93"/>
      <c r="C38" s="93"/>
      <c r="D38" s="93"/>
      <c r="E38" s="93"/>
      <c r="F38" s="93"/>
      <c r="G38" s="93"/>
      <c r="H38" s="93"/>
      <c r="I38" s="93"/>
      <c r="J38" s="93"/>
      <c r="K38" s="93"/>
      <c r="L38" s="93"/>
      <c r="M38" s="94"/>
      <c r="N38" s="95"/>
      <c r="O38" s="93"/>
      <c r="P38" s="93"/>
      <c r="Q38" s="93"/>
      <c r="R38" s="93"/>
      <c r="S38" s="93"/>
      <c r="T38" s="93"/>
      <c r="U38" s="93"/>
      <c r="V38" s="92"/>
      <c r="W38" s="83"/>
      <c r="X38" s="83"/>
      <c r="Y38" s="92"/>
      <c r="Z38" s="83"/>
      <c r="AA38" s="83"/>
      <c r="AB38" s="92"/>
      <c r="AC38" s="83"/>
      <c r="AD38" s="83"/>
      <c r="AE38" s="83"/>
      <c r="AF38" s="83"/>
    </row>
    <row r="39" spans="1:32" x14ac:dyDescent="0.3">
      <c r="A39" s="93"/>
      <c r="B39" s="93"/>
      <c r="C39" s="93"/>
      <c r="D39" s="93"/>
      <c r="E39" s="93"/>
      <c r="F39" s="93"/>
      <c r="G39" s="93"/>
      <c r="H39" s="93"/>
      <c r="I39" s="93"/>
      <c r="J39" s="93"/>
      <c r="K39" s="93"/>
      <c r="L39" s="93"/>
      <c r="M39" s="94"/>
      <c r="N39" s="95"/>
      <c r="O39" s="93"/>
      <c r="P39" s="93"/>
      <c r="Q39" s="93"/>
      <c r="R39" s="93"/>
      <c r="S39" s="93"/>
      <c r="T39" s="93"/>
      <c r="U39" s="93"/>
      <c r="V39" s="92"/>
      <c r="W39" s="83"/>
      <c r="X39" s="83"/>
      <c r="Y39" s="92"/>
      <c r="Z39" s="83"/>
      <c r="AA39" s="83"/>
      <c r="AB39" s="92"/>
      <c r="AC39" s="83"/>
      <c r="AD39" s="83"/>
      <c r="AE39" s="83"/>
      <c r="AF39" s="83"/>
    </row>
    <row r="40" spans="1:32" x14ac:dyDescent="0.3">
      <c r="A40" s="93"/>
      <c r="B40" s="93"/>
      <c r="C40" s="93"/>
      <c r="D40" s="93"/>
      <c r="E40" s="93"/>
      <c r="F40" s="93"/>
      <c r="G40" s="93"/>
      <c r="H40" s="93"/>
      <c r="I40" s="93"/>
      <c r="J40" s="93"/>
      <c r="K40" s="93"/>
      <c r="L40" s="93"/>
      <c r="M40" s="94"/>
      <c r="N40" s="95"/>
      <c r="O40" s="93"/>
      <c r="P40" s="93"/>
      <c r="Q40" s="93"/>
      <c r="R40" s="93"/>
      <c r="S40" s="93"/>
      <c r="T40" s="93"/>
      <c r="U40" s="93"/>
      <c r="V40" s="92"/>
      <c r="W40" s="83"/>
      <c r="X40" s="83"/>
      <c r="Y40" s="92"/>
      <c r="Z40" s="83"/>
      <c r="AA40" s="83"/>
      <c r="AB40" s="92"/>
      <c r="AC40" s="83"/>
      <c r="AD40" s="83"/>
      <c r="AE40" s="83"/>
      <c r="AF40" s="83"/>
    </row>
    <row r="41" spans="1:32" x14ac:dyDescent="0.3">
      <c r="A41" s="93"/>
      <c r="B41" s="93"/>
      <c r="C41" s="93"/>
      <c r="D41" s="93"/>
      <c r="E41" s="93"/>
      <c r="F41" s="93"/>
      <c r="G41" s="93"/>
      <c r="H41" s="93"/>
      <c r="I41" s="93"/>
      <c r="J41" s="93"/>
      <c r="K41" s="93"/>
      <c r="L41" s="93"/>
      <c r="M41" s="94"/>
      <c r="N41" s="95"/>
      <c r="O41" s="93"/>
      <c r="P41" s="93"/>
      <c r="Q41" s="93"/>
      <c r="R41" s="93"/>
      <c r="S41" s="93"/>
      <c r="T41" s="93"/>
      <c r="U41" s="93"/>
      <c r="V41" s="92"/>
      <c r="W41" s="83"/>
      <c r="X41" s="83"/>
      <c r="Y41" s="92"/>
      <c r="Z41" s="83"/>
      <c r="AA41" s="83"/>
      <c r="AB41" s="92"/>
      <c r="AC41" s="83"/>
      <c r="AD41" s="83"/>
      <c r="AE41" s="83"/>
      <c r="AF41" s="83"/>
    </row>
    <row r="42" spans="1:32" x14ac:dyDescent="0.3">
      <c r="A42" s="93"/>
      <c r="B42" s="93"/>
      <c r="C42" s="93"/>
      <c r="D42" s="93"/>
      <c r="E42" s="93"/>
      <c r="F42" s="93"/>
      <c r="G42" s="93"/>
      <c r="H42" s="93"/>
      <c r="I42" s="93"/>
      <c r="J42" s="93"/>
      <c r="K42" s="93"/>
      <c r="L42" s="93"/>
      <c r="M42" s="94"/>
      <c r="N42" s="95"/>
      <c r="O42" s="93"/>
      <c r="P42" s="93"/>
      <c r="Q42" s="93"/>
      <c r="R42" s="93"/>
      <c r="S42" s="93"/>
      <c r="T42" s="93"/>
      <c r="U42" s="93"/>
      <c r="V42" s="92"/>
      <c r="W42" s="83"/>
      <c r="X42" s="83"/>
      <c r="Y42" s="92"/>
      <c r="Z42" s="83"/>
      <c r="AA42" s="83"/>
      <c r="AB42" s="92"/>
      <c r="AC42" s="83"/>
      <c r="AD42" s="83"/>
      <c r="AE42" s="83"/>
      <c r="AF42" s="83"/>
    </row>
    <row r="43" spans="1:32" x14ac:dyDescent="0.3">
      <c r="A43" s="93"/>
      <c r="B43" s="93"/>
      <c r="C43" s="93"/>
      <c r="D43" s="93"/>
      <c r="E43" s="93"/>
      <c r="F43" s="93"/>
      <c r="G43" s="93"/>
      <c r="H43" s="93"/>
      <c r="I43" s="93"/>
      <c r="J43" s="93"/>
      <c r="K43" s="93"/>
      <c r="L43" s="93"/>
      <c r="M43" s="94"/>
      <c r="N43" s="95"/>
      <c r="O43" s="93"/>
      <c r="P43" s="93"/>
      <c r="Q43" s="93"/>
      <c r="R43" s="93"/>
      <c r="S43" s="93"/>
      <c r="T43" s="93"/>
      <c r="U43" s="93"/>
      <c r="V43" s="92"/>
      <c r="W43" s="83"/>
      <c r="X43" s="83"/>
      <c r="Y43" s="92"/>
      <c r="Z43" s="83"/>
      <c r="AA43" s="83"/>
      <c r="AB43" s="92"/>
      <c r="AC43" s="83"/>
      <c r="AD43" s="83"/>
      <c r="AE43" s="83"/>
      <c r="AF43" s="83"/>
    </row>
    <row r="44" spans="1:32" x14ac:dyDescent="0.3">
      <c r="A44" s="93"/>
      <c r="B44" s="93"/>
      <c r="C44" s="93"/>
      <c r="D44" s="93"/>
      <c r="E44" s="93"/>
      <c r="F44" s="93"/>
      <c r="G44" s="93"/>
      <c r="H44" s="93"/>
      <c r="I44" s="93"/>
      <c r="J44" s="93"/>
      <c r="K44" s="93"/>
      <c r="L44" s="93"/>
      <c r="M44" s="94"/>
      <c r="N44" s="95"/>
      <c r="O44" s="93"/>
      <c r="P44" s="93"/>
      <c r="Q44" s="93"/>
      <c r="R44" s="93"/>
      <c r="S44" s="93"/>
      <c r="T44" s="93"/>
      <c r="U44" s="93"/>
      <c r="V44" s="92"/>
      <c r="W44" s="83"/>
      <c r="X44" s="83"/>
      <c r="Y44" s="92"/>
      <c r="Z44" s="83"/>
      <c r="AA44" s="83"/>
      <c r="AB44" s="92"/>
      <c r="AC44" s="83"/>
      <c r="AD44" s="83"/>
      <c r="AE44" s="83"/>
      <c r="AF44" s="83"/>
    </row>
    <row r="45" spans="1:32" x14ac:dyDescent="0.3">
      <c r="A45" s="93"/>
      <c r="B45" s="93"/>
      <c r="C45" s="93"/>
      <c r="D45" s="93"/>
      <c r="E45" s="93"/>
      <c r="F45" s="93"/>
      <c r="G45" s="93"/>
      <c r="H45" s="93"/>
      <c r="I45" s="93"/>
      <c r="J45" s="93"/>
      <c r="K45" s="93"/>
      <c r="L45" s="93"/>
      <c r="M45" s="94"/>
      <c r="N45" s="95"/>
      <c r="O45" s="93"/>
      <c r="P45" s="93"/>
      <c r="Q45" s="93"/>
      <c r="R45" s="93"/>
      <c r="S45" s="93"/>
      <c r="T45" s="93"/>
      <c r="U45" s="93"/>
      <c r="V45" s="92"/>
      <c r="W45" s="83"/>
      <c r="X45" s="83"/>
      <c r="Y45" s="92"/>
      <c r="Z45" s="83"/>
      <c r="AA45" s="83"/>
      <c r="AB45" s="92"/>
      <c r="AC45" s="83"/>
      <c r="AD45" s="83"/>
      <c r="AE45" s="83"/>
      <c r="AF45" s="83"/>
    </row>
    <row r="46" spans="1:32" x14ac:dyDescent="0.3">
      <c r="A46" s="93"/>
      <c r="B46" s="93"/>
      <c r="C46" s="93"/>
      <c r="D46" s="93"/>
      <c r="E46" s="93"/>
      <c r="F46" s="93"/>
      <c r="G46" s="93"/>
      <c r="H46" s="93"/>
      <c r="I46" s="93"/>
      <c r="J46" s="93"/>
      <c r="K46" s="93"/>
      <c r="L46" s="93"/>
      <c r="M46" s="94"/>
      <c r="N46" s="95"/>
      <c r="O46" s="93"/>
      <c r="P46" s="93"/>
      <c r="Q46" s="93"/>
      <c r="R46" s="93"/>
      <c r="S46" s="93"/>
      <c r="T46" s="93"/>
      <c r="U46" s="93"/>
      <c r="V46" s="92"/>
      <c r="W46" s="83"/>
      <c r="X46" s="83"/>
      <c r="Y46" s="92"/>
      <c r="Z46" s="83"/>
      <c r="AA46" s="83"/>
      <c r="AB46" s="92"/>
      <c r="AC46" s="83"/>
      <c r="AD46" s="83"/>
      <c r="AE46" s="83"/>
      <c r="AF46" s="83"/>
    </row>
    <row r="47" spans="1:32" x14ac:dyDescent="0.3">
      <c r="A47" s="93"/>
      <c r="B47" s="93"/>
      <c r="C47" s="93"/>
      <c r="D47" s="93"/>
      <c r="E47" s="93"/>
      <c r="F47" s="93"/>
      <c r="G47" s="93"/>
      <c r="H47" s="93"/>
      <c r="I47" s="93"/>
      <c r="J47" s="93"/>
      <c r="K47" s="93"/>
      <c r="L47" s="93"/>
      <c r="M47" s="94"/>
      <c r="N47" s="95"/>
      <c r="O47" s="93"/>
      <c r="P47" s="93"/>
      <c r="Q47" s="93"/>
      <c r="R47" s="93"/>
      <c r="S47" s="93"/>
      <c r="T47" s="93"/>
      <c r="U47" s="93"/>
      <c r="V47" s="92"/>
      <c r="W47" s="83"/>
      <c r="X47" s="83"/>
      <c r="Y47" s="92"/>
      <c r="Z47" s="83"/>
      <c r="AA47" s="83"/>
      <c r="AB47" s="92"/>
      <c r="AC47" s="83"/>
      <c r="AD47" s="83"/>
      <c r="AE47" s="83"/>
      <c r="AF47" s="83"/>
    </row>
    <row r="48" spans="1:32" x14ac:dyDescent="0.3">
      <c r="A48" s="93"/>
      <c r="B48" s="93"/>
      <c r="C48" s="93"/>
      <c r="D48" s="93"/>
      <c r="E48" s="93"/>
      <c r="F48" s="93"/>
      <c r="G48" s="93"/>
      <c r="H48" s="93"/>
      <c r="I48" s="93"/>
      <c r="J48" s="93"/>
      <c r="K48" s="93"/>
      <c r="L48" s="93"/>
      <c r="M48" s="94"/>
      <c r="N48" s="95"/>
      <c r="O48" s="93"/>
      <c r="P48" s="93"/>
      <c r="Q48" s="93"/>
      <c r="R48" s="93"/>
      <c r="S48" s="93"/>
      <c r="T48" s="93"/>
      <c r="U48" s="93"/>
      <c r="V48" s="92"/>
      <c r="W48" s="83"/>
      <c r="X48" s="83"/>
      <c r="Y48" s="92"/>
      <c r="Z48" s="83"/>
      <c r="AA48" s="83"/>
      <c r="AB48" s="92"/>
      <c r="AC48" s="83"/>
      <c r="AD48" s="83"/>
      <c r="AE48" s="83"/>
      <c r="AF48" s="83"/>
    </row>
    <row r="49" spans="1:32" x14ac:dyDescent="0.3">
      <c r="A49" s="93"/>
      <c r="B49" s="93"/>
      <c r="C49" s="93"/>
      <c r="D49" s="93"/>
      <c r="E49" s="93"/>
      <c r="F49" s="93"/>
      <c r="G49" s="93"/>
      <c r="H49" s="93"/>
      <c r="I49" s="93"/>
      <c r="J49" s="93"/>
      <c r="K49" s="93"/>
      <c r="L49" s="93"/>
      <c r="M49" s="94"/>
      <c r="N49" s="95"/>
      <c r="O49" s="93"/>
      <c r="P49" s="93"/>
      <c r="Q49" s="93"/>
      <c r="R49" s="93"/>
      <c r="S49" s="93"/>
      <c r="T49" s="93"/>
      <c r="U49" s="93"/>
      <c r="V49" s="92"/>
      <c r="W49" s="83"/>
      <c r="X49" s="83"/>
      <c r="Y49" s="92"/>
      <c r="Z49" s="83"/>
      <c r="AA49" s="83"/>
      <c r="AB49" s="92"/>
      <c r="AC49" s="83"/>
      <c r="AD49" s="83"/>
      <c r="AE49" s="83"/>
      <c r="AF49" s="83"/>
    </row>
    <row r="50" spans="1:32" x14ac:dyDescent="0.3">
      <c r="A50" s="93"/>
      <c r="B50" s="93"/>
      <c r="C50" s="93"/>
      <c r="D50" s="93"/>
      <c r="E50" s="93"/>
      <c r="F50" s="93"/>
      <c r="G50" s="93"/>
      <c r="H50" s="93"/>
      <c r="I50" s="93"/>
      <c r="J50" s="93"/>
      <c r="K50" s="93"/>
      <c r="L50" s="93"/>
      <c r="M50" s="94"/>
      <c r="N50" s="95"/>
      <c r="O50" s="93"/>
      <c r="P50" s="93"/>
      <c r="Q50" s="93"/>
      <c r="R50" s="93"/>
      <c r="S50" s="93"/>
      <c r="T50" s="93"/>
      <c r="U50" s="93"/>
      <c r="V50" s="92"/>
      <c r="W50" s="83"/>
      <c r="X50" s="83"/>
      <c r="Y50" s="92"/>
      <c r="Z50" s="83"/>
      <c r="AA50" s="83"/>
      <c r="AB50" s="92"/>
      <c r="AC50" s="83"/>
      <c r="AD50" s="83"/>
      <c r="AE50" s="83"/>
      <c r="AF50" s="83"/>
    </row>
    <row r="51" spans="1:32" x14ac:dyDescent="0.3">
      <c r="A51" s="93"/>
      <c r="B51" s="93"/>
      <c r="C51" s="93"/>
      <c r="D51" s="93"/>
      <c r="E51" s="93"/>
      <c r="F51" s="93"/>
      <c r="G51" s="93"/>
      <c r="H51" s="93"/>
      <c r="I51" s="93"/>
      <c r="J51" s="93"/>
      <c r="K51" s="93"/>
      <c r="L51" s="93"/>
      <c r="M51" s="94"/>
      <c r="N51" s="95"/>
      <c r="O51" s="93"/>
      <c r="P51" s="93"/>
      <c r="Q51" s="93"/>
      <c r="R51" s="93"/>
      <c r="S51" s="93"/>
      <c r="T51" s="93"/>
      <c r="U51" s="93"/>
      <c r="V51" s="92"/>
      <c r="W51" s="83"/>
      <c r="X51" s="83"/>
      <c r="Y51" s="92"/>
      <c r="Z51" s="83"/>
      <c r="AA51" s="83"/>
      <c r="AB51" s="92"/>
      <c r="AC51" s="83"/>
      <c r="AD51" s="83"/>
      <c r="AE51" s="83"/>
      <c r="AF51" s="83"/>
    </row>
    <row r="52" spans="1:32" x14ac:dyDescent="0.3">
      <c r="A52" s="93"/>
      <c r="B52" s="93"/>
      <c r="C52" s="93"/>
      <c r="D52" s="93"/>
      <c r="E52" s="93"/>
      <c r="F52" s="93"/>
      <c r="G52" s="93"/>
      <c r="H52" s="93"/>
      <c r="I52" s="93"/>
      <c r="J52" s="93"/>
      <c r="K52" s="93"/>
      <c r="L52" s="93"/>
      <c r="M52" s="94"/>
      <c r="N52" s="95"/>
      <c r="O52" s="93"/>
      <c r="P52" s="93"/>
      <c r="Q52" s="93"/>
      <c r="R52" s="93"/>
      <c r="S52" s="93"/>
      <c r="T52" s="93"/>
      <c r="U52" s="93"/>
      <c r="V52" s="92"/>
      <c r="W52" s="83"/>
      <c r="X52" s="83"/>
      <c r="Y52" s="92"/>
      <c r="Z52" s="83"/>
      <c r="AA52" s="83"/>
      <c r="AB52" s="92"/>
      <c r="AC52" s="83"/>
      <c r="AD52" s="83"/>
      <c r="AE52" s="83"/>
      <c r="AF52" s="83"/>
    </row>
    <row r="53" spans="1:32" x14ac:dyDescent="0.3">
      <c r="A53" s="93"/>
      <c r="B53" s="93"/>
      <c r="C53" s="93"/>
      <c r="D53" s="93"/>
      <c r="E53" s="93"/>
      <c r="F53" s="93"/>
      <c r="G53" s="93"/>
      <c r="H53" s="93"/>
      <c r="I53" s="93"/>
      <c r="J53" s="93"/>
      <c r="K53" s="93"/>
      <c r="L53" s="93"/>
      <c r="M53" s="94"/>
      <c r="N53" s="95"/>
      <c r="O53" s="93"/>
      <c r="P53" s="93"/>
      <c r="Q53" s="93"/>
      <c r="R53" s="93"/>
      <c r="S53" s="93"/>
      <c r="T53" s="93"/>
      <c r="U53" s="93"/>
      <c r="V53" s="92"/>
      <c r="W53" s="83"/>
      <c r="X53" s="83"/>
      <c r="Y53" s="92"/>
      <c r="Z53" s="83"/>
      <c r="AA53" s="83"/>
      <c r="AB53" s="92"/>
      <c r="AC53" s="83"/>
      <c r="AD53" s="83"/>
      <c r="AE53" s="83"/>
      <c r="AF53" s="83"/>
    </row>
    <row r="54" spans="1:32" x14ac:dyDescent="0.3">
      <c r="A54" s="93"/>
      <c r="B54" s="93"/>
      <c r="C54" s="93"/>
      <c r="D54" s="93"/>
      <c r="E54" s="93"/>
      <c r="F54" s="93"/>
      <c r="G54" s="93"/>
      <c r="H54" s="93"/>
      <c r="I54" s="93"/>
      <c r="J54" s="93"/>
      <c r="K54" s="93"/>
      <c r="L54" s="93"/>
      <c r="M54" s="94"/>
      <c r="N54" s="95"/>
      <c r="O54" s="93"/>
      <c r="P54" s="93"/>
      <c r="Q54" s="93"/>
      <c r="R54" s="93"/>
      <c r="S54" s="93"/>
      <c r="T54" s="93"/>
      <c r="U54" s="93"/>
      <c r="V54" s="92"/>
      <c r="W54" s="83"/>
      <c r="X54" s="83"/>
      <c r="Y54" s="92"/>
      <c r="Z54" s="83"/>
      <c r="AA54" s="83"/>
      <c r="AB54" s="92"/>
      <c r="AC54" s="83"/>
      <c r="AD54" s="83"/>
      <c r="AE54" s="83"/>
      <c r="AF54" s="83"/>
    </row>
    <row r="55" spans="1:32" x14ac:dyDescent="0.3">
      <c r="A55" s="93"/>
      <c r="B55" s="93"/>
      <c r="C55" s="93"/>
      <c r="D55" s="93"/>
      <c r="E55" s="93"/>
      <c r="F55" s="93"/>
      <c r="G55" s="93"/>
      <c r="H55" s="93"/>
      <c r="I55" s="93"/>
      <c r="J55" s="93"/>
      <c r="K55" s="93"/>
      <c r="L55" s="93"/>
      <c r="M55" s="94"/>
      <c r="N55" s="95"/>
      <c r="O55" s="93"/>
      <c r="P55" s="93"/>
      <c r="Q55" s="93"/>
      <c r="R55" s="93"/>
      <c r="S55" s="93"/>
      <c r="T55" s="93"/>
      <c r="U55" s="93"/>
      <c r="V55" s="92"/>
      <c r="W55" s="83"/>
      <c r="X55" s="83"/>
      <c r="Y55" s="92"/>
      <c r="Z55" s="83"/>
      <c r="AA55" s="83"/>
      <c r="AB55" s="92"/>
      <c r="AC55" s="83"/>
      <c r="AD55" s="83"/>
      <c r="AE55" s="83"/>
      <c r="AF55" s="83"/>
    </row>
    <row r="56" spans="1:32" x14ac:dyDescent="0.3">
      <c r="A56" s="93"/>
      <c r="B56" s="93"/>
      <c r="C56" s="93"/>
      <c r="D56" s="93"/>
      <c r="E56" s="93"/>
      <c r="F56" s="93"/>
      <c r="G56" s="93"/>
      <c r="H56" s="93"/>
      <c r="I56" s="93"/>
      <c r="J56" s="93"/>
      <c r="K56" s="93"/>
      <c r="L56" s="93"/>
      <c r="M56" s="94"/>
      <c r="N56" s="95"/>
      <c r="O56" s="93"/>
      <c r="P56" s="93"/>
      <c r="Q56" s="93"/>
      <c r="R56" s="93"/>
      <c r="S56" s="93"/>
      <c r="T56" s="93"/>
      <c r="U56" s="93"/>
      <c r="V56" s="92"/>
      <c r="W56" s="83"/>
      <c r="X56" s="83"/>
      <c r="Y56" s="92"/>
      <c r="Z56" s="83"/>
      <c r="AA56" s="83"/>
      <c r="AB56" s="92"/>
      <c r="AC56" s="83"/>
      <c r="AD56" s="83"/>
      <c r="AE56" s="83"/>
      <c r="AF56" s="83"/>
    </row>
    <row r="57" spans="1:32" x14ac:dyDescent="0.3">
      <c r="A57" s="93"/>
      <c r="B57" s="93"/>
      <c r="C57" s="93"/>
      <c r="D57" s="93"/>
      <c r="E57" s="93"/>
      <c r="F57" s="93"/>
      <c r="G57" s="93"/>
      <c r="H57" s="93"/>
      <c r="I57" s="93"/>
      <c r="J57" s="93"/>
      <c r="K57" s="93"/>
      <c r="L57" s="93"/>
      <c r="M57" s="94"/>
      <c r="N57" s="95"/>
      <c r="O57" s="93"/>
      <c r="P57" s="93"/>
      <c r="Q57" s="93"/>
      <c r="R57" s="93"/>
      <c r="S57" s="93"/>
      <c r="T57" s="93"/>
      <c r="U57" s="93"/>
      <c r="V57" s="92"/>
      <c r="W57" s="83"/>
      <c r="X57" s="83"/>
      <c r="Y57" s="92"/>
      <c r="Z57" s="83"/>
      <c r="AA57" s="83"/>
      <c r="AB57" s="92"/>
      <c r="AC57" s="83"/>
      <c r="AD57" s="83"/>
      <c r="AE57" s="83"/>
      <c r="AF57" s="83"/>
    </row>
    <row r="58" spans="1:32" x14ac:dyDescent="0.3">
      <c r="A58" s="93"/>
      <c r="B58" s="93"/>
      <c r="C58" s="93"/>
      <c r="D58" s="93"/>
      <c r="E58" s="93"/>
      <c r="F58" s="93"/>
      <c r="G58" s="93"/>
      <c r="H58" s="93"/>
      <c r="I58" s="93"/>
      <c r="J58" s="93"/>
      <c r="K58" s="93"/>
      <c r="L58" s="93"/>
      <c r="M58" s="94"/>
      <c r="N58" s="95"/>
      <c r="O58" s="93"/>
      <c r="P58" s="93"/>
      <c r="Q58" s="93"/>
      <c r="R58" s="93"/>
      <c r="S58" s="93"/>
      <c r="T58" s="93"/>
      <c r="U58" s="93"/>
      <c r="V58" s="92"/>
      <c r="W58" s="83"/>
      <c r="X58" s="83"/>
      <c r="Y58" s="92"/>
      <c r="Z58" s="83"/>
      <c r="AA58" s="83"/>
      <c r="AB58" s="92"/>
      <c r="AC58" s="83"/>
      <c r="AD58" s="83"/>
      <c r="AE58" s="83"/>
      <c r="AF58" s="83"/>
    </row>
    <row r="59" spans="1:32" x14ac:dyDescent="0.3">
      <c r="A59" s="93"/>
      <c r="B59" s="93"/>
      <c r="C59" s="93"/>
      <c r="D59" s="93"/>
      <c r="E59" s="93"/>
      <c r="F59" s="93"/>
      <c r="G59" s="93"/>
      <c r="H59" s="93"/>
      <c r="I59" s="93"/>
      <c r="J59" s="93"/>
      <c r="K59" s="93"/>
      <c r="L59" s="93"/>
      <c r="M59" s="94"/>
      <c r="N59" s="95"/>
      <c r="O59" s="93"/>
      <c r="P59" s="93"/>
      <c r="Q59" s="93"/>
      <c r="R59" s="93"/>
      <c r="S59" s="93"/>
      <c r="T59" s="93"/>
      <c r="U59" s="93"/>
      <c r="V59" s="92"/>
      <c r="W59" s="83"/>
      <c r="X59" s="83"/>
      <c r="Y59" s="92"/>
      <c r="Z59" s="83"/>
      <c r="AA59" s="83"/>
      <c r="AB59" s="92"/>
      <c r="AC59" s="83"/>
      <c r="AD59" s="83"/>
      <c r="AE59" s="83"/>
      <c r="AF59" s="83"/>
    </row>
    <row r="60" spans="1:32" x14ac:dyDescent="0.3">
      <c r="A60" s="93"/>
      <c r="B60" s="93"/>
      <c r="C60" s="93"/>
      <c r="D60" s="93"/>
      <c r="E60" s="93"/>
      <c r="F60" s="93"/>
      <c r="G60" s="93"/>
      <c r="H60" s="93"/>
      <c r="I60" s="93"/>
      <c r="J60" s="93"/>
      <c r="K60" s="93"/>
      <c r="L60" s="93"/>
      <c r="M60" s="94"/>
      <c r="N60" s="95"/>
      <c r="O60" s="93"/>
      <c r="P60" s="93"/>
      <c r="Q60" s="93"/>
      <c r="R60" s="93"/>
      <c r="S60" s="93"/>
      <c r="T60" s="93"/>
      <c r="U60" s="93"/>
      <c r="V60" s="92"/>
      <c r="W60" s="83"/>
      <c r="X60" s="83"/>
      <c r="Y60" s="92"/>
      <c r="Z60" s="83"/>
      <c r="AA60" s="83"/>
      <c r="AB60" s="92"/>
      <c r="AC60" s="83"/>
      <c r="AD60" s="83"/>
      <c r="AE60" s="83"/>
      <c r="AF60" s="83"/>
    </row>
    <row r="61" spans="1:32" x14ac:dyDescent="0.3">
      <c r="A61" s="93"/>
      <c r="B61" s="93"/>
      <c r="C61" s="93"/>
      <c r="D61" s="93"/>
      <c r="E61" s="93"/>
      <c r="F61" s="93"/>
      <c r="G61" s="93"/>
      <c r="H61" s="93"/>
      <c r="I61" s="93"/>
      <c r="J61" s="93"/>
      <c r="K61" s="93"/>
      <c r="L61" s="93"/>
      <c r="M61" s="94"/>
      <c r="N61" s="95"/>
      <c r="O61" s="93"/>
      <c r="P61" s="93"/>
      <c r="Q61" s="93"/>
      <c r="R61" s="93"/>
      <c r="S61" s="93"/>
      <c r="T61" s="93"/>
      <c r="U61" s="93"/>
      <c r="V61" s="92"/>
      <c r="W61" s="83"/>
      <c r="X61" s="83"/>
      <c r="Y61" s="92"/>
      <c r="Z61" s="83"/>
      <c r="AA61" s="83"/>
      <c r="AB61" s="92"/>
      <c r="AC61" s="83"/>
      <c r="AD61" s="83"/>
      <c r="AE61" s="83"/>
      <c r="AF61" s="83"/>
    </row>
    <row r="62" spans="1:32" x14ac:dyDescent="0.3">
      <c r="A62" s="93"/>
      <c r="B62" s="93"/>
      <c r="C62" s="93"/>
      <c r="D62" s="93"/>
      <c r="E62" s="93"/>
      <c r="F62" s="93"/>
      <c r="G62" s="93"/>
      <c r="H62" s="93"/>
      <c r="I62" s="93"/>
      <c r="J62" s="93"/>
      <c r="K62" s="93"/>
      <c r="L62" s="93"/>
      <c r="M62" s="94"/>
      <c r="N62" s="95"/>
      <c r="O62" s="93"/>
      <c r="P62" s="93"/>
      <c r="Q62" s="93"/>
      <c r="R62" s="93"/>
      <c r="S62" s="93"/>
      <c r="T62" s="93"/>
      <c r="U62" s="93"/>
      <c r="V62" s="92"/>
      <c r="W62" s="83"/>
      <c r="X62" s="83"/>
      <c r="Y62" s="92"/>
      <c r="Z62" s="83"/>
      <c r="AA62" s="83"/>
      <c r="AB62" s="92"/>
      <c r="AC62" s="83"/>
      <c r="AD62" s="83"/>
      <c r="AE62" s="83"/>
      <c r="AF62" s="83"/>
    </row>
    <row r="63" spans="1:32" x14ac:dyDescent="0.3">
      <c r="A63" s="93"/>
      <c r="B63" s="93"/>
      <c r="C63" s="93"/>
      <c r="D63" s="93"/>
      <c r="E63" s="93"/>
      <c r="F63" s="93"/>
      <c r="G63" s="93"/>
      <c r="H63" s="93"/>
      <c r="I63" s="93"/>
      <c r="J63" s="93"/>
      <c r="K63" s="93"/>
      <c r="L63" s="93"/>
      <c r="M63" s="94"/>
      <c r="N63" s="95"/>
      <c r="O63" s="93"/>
      <c r="P63" s="93"/>
      <c r="Q63" s="93"/>
      <c r="R63" s="93"/>
      <c r="S63" s="93"/>
      <c r="T63" s="93"/>
      <c r="U63" s="93"/>
      <c r="V63" s="92"/>
      <c r="W63" s="83"/>
      <c r="X63" s="83"/>
      <c r="Y63" s="92"/>
      <c r="Z63" s="83"/>
      <c r="AA63" s="83"/>
      <c r="AB63" s="92"/>
      <c r="AC63" s="83"/>
      <c r="AD63" s="83"/>
      <c r="AE63" s="83"/>
      <c r="AF63" s="83"/>
    </row>
    <row r="64" spans="1:32" x14ac:dyDescent="0.3">
      <c r="A64" s="93"/>
      <c r="B64" s="93"/>
      <c r="C64" s="93"/>
      <c r="D64" s="93"/>
      <c r="E64" s="93"/>
      <c r="F64" s="93"/>
      <c r="G64" s="93"/>
      <c r="H64" s="93"/>
      <c r="I64" s="93"/>
      <c r="J64" s="93"/>
      <c r="K64" s="93"/>
      <c r="L64" s="93"/>
      <c r="M64" s="94"/>
      <c r="N64" s="95"/>
      <c r="O64" s="93"/>
      <c r="P64" s="93"/>
      <c r="Q64" s="93"/>
      <c r="R64" s="93"/>
      <c r="S64" s="93"/>
      <c r="T64" s="93"/>
      <c r="U64" s="93"/>
      <c r="V64" s="92"/>
      <c r="W64" s="83"/>
      <c r="X64" s="83"/>
      <c r="Y64" s="92"/>
      <c r="Z64" s="83"/>
      <c r="AA64" s="83"/>
      <c r="AB64" s="92"/>
      <c r="AC64" s="83"/>
      <c r="AD64" s="83"/>
      <c r="AE64" s="83"/>
      <c r="AF64" s="83"/>
    </row>
    <row r="65" spans="1:32" x14ac:dyDescent="0.3">
      <c r="A65" s="93"/>
      <c r="B65" s="93"/>
      <c r="C65" s="93"/>
      <c r="D65" s="93"/>
      <c r="E65" s="93"/>
      <c r="F65" s="93"/>
      <c r="G65" s="93"/>
      <c r="H65" s="93"/>
      <c r="I65" s="93"/>
      <c r="J65" s="93"/>
      <c r="K65" s="93"/>
      <c r="L65" s="93"/>
      <c r="M65" s="94"/>
      <c r="N65" s="95"/>
      <c r="O65" s="93"/>
      <c r="P65" s="93"/>
      <c r="Q65" s="93"/>
      <c r="R65" s="93"/>
      <c r="S65" s="93"/>
      <c r="T65" s="93"/>
      <c r="U65" s="93"/>
      <c r="V65" s="92"/>
      <c r="W65" s="83"/>
      <c r="X65" s="83"/>
      <c r="Y65" s="92"/>
      <c r="Z65" s="83"/>
      <c r="AA65" s="83"/>
      <c r="AB65" s="92"/>
      <c r="AC65" s="83"/>
      <c r="AD65" s="83"/>
      <c r="AE65" s="83"/>
      <c r="AF65" s="83"/>
    </row>
    <row r="66" spans="1:32" x14ac:dyDescent="0.3">
      <c r="A66" s="93"/>
      <c r="B66" s="93"/>
      <c r="C66" s="93"/>
      <c r="D66" s="93"/>
      <c r="E66" s="93"/>
      <c r="F66" s="93"/>
      <c r="G66" s="93"/>
      <c r="H66" s="93"/>
      <c r="I66" s="93"/>
      <c r="J66" s="93"/>
      <c r="K66" s="93"/>
      <c r="L66" s="93"/>
      <c r="M66" s="94"/>
      <c r="N66" s="95"/>
      <c r="O66" s="93"/>
      <c r="P66" s="93"/>
      <c r="Q66" s="93"/>
      <c r="R66" s="93"/>
      <c r="S66" s="93"/>
      <c r="T66" s="93"/>
      <c r="U66" s="93"/>
      <c r="V66" s="92"/>
      <c r="W66" s="83"/>
      <c r="X66" s="83"/>
      <c r="Y66" s="92"/>
      <c r="Z66" s="83"/>
      <c r="AA66" s="83"/>
      <c r="AB66" s="92"/>
      <c r="AC66" s="83"/>
      <c r="AD66" s="83"/>
      <c r="AE66" s="83"/>
      <c r="AF66" s="83"/>
    </row>
    <row r="67" spans="1:32" x14ac:dyDescent="0.3">
      <c r="A67" s="93"/>
      <c r="B67" s="93"/>
      <c r="C67" s="93"/>
      <c r="D67" s="93"/>
      <c r="E67" s="93"/>
      <c r="F67" s="93"/>
      <c r="G67" s="93"/>
      <c r="H67" s="93"/>
      <c r="I67" s="93"/>
      <c r="J67" s="93"/>
      <c r="K67" s="93"/>
      <c r="L67" s="93"/>
      <c r="M67" s="94"/>
      <c r="N67" s="95"/>
      <c r="O67" s="93"/>
      <c r="P67" s="93"/>
      <c r="Q67" s="93"/>
      <c r="R67" s="93"/>
      <c r="S67" s="93"/>
      <c r="T67" s="93"/>
      <c r="U67" s="93"/>
      <c r="V67" s="92"/>
      <c r="W67" s="83"/>
      <c r="X67" s="83"/>
      <c r="Y67" s="92"/>
      <c r="Z67" s="83"/>
      <c r="AA67" s="83"/>
      <c r="AB67" s="92"/>
      <c r="AC67" s="83"/>
      <c r="AD67" s="83"/>
      <c r="AE67" s="83"/>
      <c r="AF67" s="83"/>
    </row>
    <row r="68" spans="1:32" x14ac:dyDescent="0.3">
      <c r="A68" s="93"/>
      <c r="B68" s="93"/>
      <c r="C68" s="93"/>
      <c r="D68" s="93"/>
      <c r="E68" s="93"/>
      <c r="F68" s="93"/>
      <c r="G68" s="93"/>
      <c r="H68" s="93"/>
      <c r="I68" s="93"/>
      <c r="J68" s="93"/>
      <c r="K68" s="93"/>
      <c r="L68" s="93"/>
      <c r="M68" s="94"/>
      <c r="N68" s="95"/>
      <c r="O68" s="93"/>
      <c r="P68" s="93"/>
      <c r="Q68" s="93"/>
      <c r="R68" s="93"/>
      <c r="S68" s="93"/>
      <c r="T68" s="93"/>
      <c r="U68" s="93"/>
      <c r="V68" s="92"/>
      <c r="W68" s="83"/>
      <c r="X68" s="83"/>
      <c r="Y68" s="92"/>
      <c r="Z68" s="83"/>
      <c r="AA68" s="83"/>
      <c r="AB68" s="92"/>
      <c r="AC68" s="83"/>
      <c r="AD68" s="83"/>
      <c r="AE68" s="83"/>
      <c r="AF68" s="83"/>
    </row>
    <row r="69" spans="1:32" x14ac:dyDescent="0.3">
      <c r="A69" s="93"/>
      <c r="B69" s="93"/>
      <c r="C69" s="93"/>
      <c r="D69" s="93"/>
      <c r="E69" s="93"/>
      <c r="F69" s="93"/>
      <c r="G69" s="93"/>
      <c r="H69" s="93"/>
      <c r="I69" s="93"/>
      <c r="J69" s="93"/>
      <c r="K69" s="93"/>
      <c r="L69" s="93"/>
      <c r="M69" s="94"/>
      <c r="N69" s="95"/>
      <c r="O69" s="93"/>
      <c r="P69" s="93"/>
      <c r="Q69" s="93"/>
      <c r="R69" s="93"/>
      <c r="S69" s="93"/>
      <c r="T69" s="93"/>
      <c r="U69" s="93"/>
      <c r="V69" s="92"/>
      <c r="W69" s="83"/>
      <c r="X69" s="83"/>
      <c r="Y69" s="92"/>
      <c r="Z69" s="83"/>
      <c r="AA69" s="83"/>
      <c r="AB69" s="92"/>
      <c r="AC69" s="83"/>
      <c r="AD69" s="83"/>
      <c r="AE69" s="83"/>
      <c r="AF69" s="83"/>
    </row>
    <row r="70" spans="1:32" x14ac:dyDescent="0.3">
      <c r="A70" s="93"/>
      <c r="B70" s="93"/>
      <c r="C70" s="93"/>
      <c r="D70" s="93"/>
      <c r="E70" s="93"/>
      <c r="F70" s="93"/>
      <c r="G70" s="93"/>
      <c r="H70" s="93"/>
      <c r="I70" s="93"/>
      <c r="J70" s="93"/>
      <c r="K70" s="93"/>
      <c r="L70" s="93"/>
      <c r="M70" s="94"/>
      <c r="N70" s="95"/>
      <c r="O70" s="93"/>
      <c r="P70" s="93"/>
      <c r="Q70" s="93"/>
      <c r="R70" s="93"/>
      <c r="S70" s="93"/>
      <c r="T70" s="93"/>
      <c r="U70" s="93"/>
      <c r="V70" s="92"/>
      <c r="W70" s="83"/>
      <c r="X70" s="83"/>
      <c r="Y70" s="92"/>
      <c r="Z70" s="83"/>
      <c r="AA70" s="83"/>
      <c r="AB70" s="92"/>
      <c r="AC70" s="83"/>
      <c r="AD70" s="83"/>
      <c r="AE70" s="83"/>
      <c r="AF70" s="83"/>
    </row>
    <row r="71" spans="1:32" x14ac:dyDescent="0.3">
      <c r="A71" s="93"/>
      <c r="B71" s="93"/>
      <c r="C71" s="93"/>
      <c r="D71" s="93"/>
      <c r="E71" s="93"/>
      <c r="F71" s="93"/>
      <c r="G71" s="93"/>
      <c r="H71" s="93"/>
      <c r="I71" s="93"/>
      <c r="J71" s="93"/>
      <c r="K71" s="93"/>
      <c r="L71" s="93"/>
      <c r="M71" s="94"/>
      <c r="N71" s="95"/>
      <c r="O71" s="93"/>
      <c r="P71" s="93"/>
      <c r="Q71" s="93"/>
      <c r="R71" s="93"/>
      <c r="S71" s="93"/>
      <c r="T71" s="93"/>
      <c r="U71" s="93"/>
      <c r="V71" s="92"/>
      <c r="W71" s="83"/>
      <c r="X71" s="83"/>
      <c r="Y71" s="92"/>
      <c r="Z71" s="83"/>
      <c r="AA71" s="83"/>
      <c r="AB71" s="92"/>
      <c r="AC71" s="83"/>
      <c r="AD71" s="83"/>
      <c r="AE71" s="83"/>
      <c r="AF71" s="83"/>
    </row>
    <row r="72" spans="1:32" x14ac:dyDescent="0.3">
      <c r="A72" s="93"/>
      <c r="B72" s="93"/>
      <c r="C72" s="93"/>
      <c r="D72" s="93"/>
      <c r="E72" s="93"/>
      <c r="F72" s="93"/>
      <c r="G72" s="93"/>
      <c r="H72" s="93"/>
      <c r="I72" s="93"/>
      <c r="J72" s="93"/>
      <c r="K72" s="93"/>
      <c r="L72" s="93"/>
      <c r="M72" s="94"/>
      <c r="N72" s="95"/>
      <c r="O72" s="93"/>
      <c r="P72" s="93"/>
      <c r="Q72" s="93"/>
      <c r="R72" s="93"/>
      <c r="S72" s="93"/>
      <c r="T72" s="93"/>
      <c r="U72" s="93"/>
      <c r="V72" s="92"/>
      <c r="W72" s="83"/>
      <c r="X72" s="83"/>
      <c r="Y72" s="92"/>
      <c r="Z72" s="83"/>
      <c r="AA72" s="83"/>
      <c r="AB72" s="92"/>
      <c r="AC72" s="83"/>
      <c r="AD72" s="83"/>
      <c r="AE72" s="83"/>
      <c r="AF72" s="83"/>
    </row>
    <row r="73" spans="1:32" x14ac:dyDescent="0.3">
      <c r="A73" s="93"/>
      <c r="B73" s="93"/>
      <c r="C73" s="93"/>
      <c r="D73" s="93"/>
      <c r="E73" s="93"/>
      <c r="F73" s="93"/>
      <c r="G73" s="93"/>
      <c r="H73" s="93"/>
      <c r="I73" s="93"/>
      <c r="J73" s="93"/>
      <c r="K73" s="93"/>
      <c r="L73" s="93"/>
      <c r="M73" s="94"/>
      <c r="N73" s="95"/>
      <c r="O73" s="93"/>
      <c r="P73" s="93"/>
      <c r="Q73" s="93"/>
      <c r="R73" s="93"/>
      <c r="S73" s="93"/>
      <c r="T73" s="93"/>
      <c r="U73" s="93"/>
      <c r="V73" s="92"/>
      <c r="W73" s="83"/>
      <c r="X73" s="83"/>
      <c r="Y73" s="92"/>
      <c r="Z73" s="83"/>
      <c r="AA73" s="83"/>
      <c r="AB73" s="92"/>
      <c r="AC73" s="83"/>
      <c r="AD73" s="83"/>
      <c r="AE73" s="83"/>
      <c r="AF73" s="83"/>
    </row>
    <row r="74" spans="1:32" x14ac:dyDescent="0.3">
      <c r="A74" s="93"/>
      <c r="B74" s="93"/>
      <c r="C74" s="93"/>
      <c r="D74" s="93"/>
      <c r="E74" s="93"/>
      <c r="F74" s="93"/>
      <c r="G74" s="93"/>
      <c r="H74" s="93"/>
      <c r="I74" s="93"/>
      <c r="J74" s="93"/>
      <c r="K74" s="93"/>
      <c r="L74" s="93"/>
      <c r="M74" s="94"/>
      <c r="N74" s="95"/>
      <c r="O74" s="93"/>
      <c r="P74" s="93"/>
      <c r="Q74" s="93"/>
      <c r="R74" s="93"/>
      <c r="S74" s="93"/>
      <c r="T74" s="93"/>
      <c r="U74" s="93"/>
      <c r="V74" s="92"/>
      <c r="W74" s="83"/>
      <c r="X74" s="83"/>
      <c r="Y74" s="92"/>
      <c r="Z74" s="83"/>
      <c r="AA74" s="83"/>
      <c r="AB74" s="92"/>
      <c r="AC74" s="83"/>
      <c r="AD74" s="83"/>
      <c r="AE74" s="83"/>
      <c r="AF74" s="83"/>
    </row>
    <row r="75" spans="1:32" x14ac:dyDescent="0.3">
      <c r="A75" s="93"/>
      <c r="B75" s="93"/>
      <c r="C75" s="93"/>
      <c r="D75" s="93"/>
      <c r="E75" s="93"/>
      <c r="F75" s="93"/>
      <c r="G75" s="93"/>
      <c r="H75" s="93"/>
      <c r="I75" s="93"/>
      <c r="J75" s="93"/>
      <c r="K75" s="93"/>
      <c r="L75" s="93"/>
      <c r="M75" s="94"/>
      <c r="N75" s="95"/>
      <c r="O75" s="93"/>
      <c r="P75" s="93"/>
      <c r="Q75" s="93"/>
      <c r="R75" s="93"/>
      <c r="S75" s="93"/>
      <c r="T75" s="93"/>
      <c r="U75" s="93"/>
      <c r="V75" s="92"/>
      <c r="W75" s="83"/>
      <c r="X75" s="83"/>
      <c r="Y75" s="92"/>
      <c r="Z75" s="83"/>
      <c r="AA75" s="83"/>
      <c r="AB75" s="92"/>
      <c r="AC75" s="83"/>
      <c r="AD75" s="83"/>
      <c r="AE75" s="83"/>
      <c r="AF75" s="83"/>
    </row>
    <row r="76" spans="1:32" x14ac:dyDescent="0.3">
      <c r="A76" s="93"/>
      <c r="B76" s="93"/>
      <c r="C76" s="93"/>
      <c r="D76" s="93"/>
      <c r="E76" s="93"/>
      <c r="F76" s="93"/>
      <c r="G76" s="93"/>
      <c r="H76" s="93"/>
      <c r="I76" s="93"/>
      <c r="J76" s="93"/>
      <c r="K76" s="93"/>
      <c r="L76" s="93"/>
      <c r="M76" s="94"/>
      <c r="N76" s="95"/>
      <c r="O76" s="93"/>
      <c r="P76" s="93"/>
      <c r="Q76" s="93"/>
      <c r="R76" s="93"/>
      <c r="S76" s="93"/>
      <c r="T76" s="93"/>
      <c r="U76" s="93"/>
      <c r="V76" s="92"/>
      <c r="W76" s="83"/>
      <c r="X76" s="83"/>
      <c r="Y76" s="92"/>
      <c r="Z76" s="83"/>
      <c r="AA76" s="83"/>
      <c r="AB76" s="92"/>
      <c r="AC76" s="83"/>
      <c r="AD76" s="83"/>
      <c r="AE76" s="83"/>
      <c r="AF76" s="83"/>
    </row>
    <row r="77" spans="1:32" x14ac:dyDescent="0.3">
      <c r="A77" s="93"/>
      <c r="B77" s="93"/>
      <c r="C77" s="93"/>
      <c r="D77" s="93"/>
      <c r="E77" s="93"/>
      <c r="F77" s="93"/>
      <c r="G77" s="93"/>
      <c r="H77" s="93"/>
      <c r="I77" s="93"/>
      <c r="J77" s="93"/>
      <c r="K77" s="93"/>
      <c r="L77" s="93"/>
      <c r="M77" s="94"/>
      <c r="N77" s="95"/>
      <c r="O77" s="93"/>
      <c r="P77" s="93"/>
      <c r="Q77" s="93"/>
      <c r="R77" s="93"/>
      <c r="S77" s="93"/>
      <c r="T77" s="93"/>
      <c r="U77" s="93"/>
      <c r="V77" s="92"/>
      <c r="W77" s="83"/>
      <c r="X77" s="83"/>
      <c r="Y77" s="92"/>
      <c r="Z77" s="83"/>
      <c r="AA77" s="83"/>
      <c r="AB77" s="92"/>
      <c r="AC77" s="83"/>
      <c r="AD77" s="83"/>
      <c r="AE77" s="83"/>
      <c r="AF77" s="83"/>
    </row>
    <row r="78" spans="1:32" x14ac:dyDescent="0.3">
      <c r="A78" s="93"/>
      <c r="B78" s="93"/>
      <c r="C78" s="93"/>
      <c r="D78" s="93"/>
      <c r="E78" s="93"/>
      <c r="F78" s="93"/>
      <c r="G78" s="93"/>
      <c r="H78" s="93"/>
      <c r="I78" s="93"/>
      <c r="J78" s="93"/>
      <c r="K78" s="93"/>
      <c r="L78" s="93"/>
      <c r="M78" s="94"/>
      <c r="N78" s="95"/>
      <c r="O78" s="93"/>
      <c r="P78" s="93"/>
      <c r="Q78" s="93"/>
      <c r="R78" s="93"/>
      <c r="S78" s="93"/>
      <c r="T78" s="93"/>
      <c r="U78" s="93"/>
      <c r="V78" s="92"/>
      <c r="W78" s="83"/>
      <c r="X78" s="83"/>
      <c r="Y78" s="92"/>
      <c r="Z78" s="83"/>
      <c r="AA78" s="83"/>
      <c r="AB78" s="92"/>
      <c r="AC78" s="83"/>
      <c r="AD78" s="83"/>
      <c r="AE78" s="83"/>
      <c r="AF78" s="83"/>
    </row>
    <row r="79" spans="1:32" x14ac:dyDescent="0.3">
      <c r="A79" s="93"/>
      <c r="B79" s="93"/>
      <c r="C79" s="93"/>
      <c r="D79" s="93"/>
      <c r="E79" s="93"/>
      <c r="F79" s="93"/>
      <c r="G79" s="93"/>
      <c r="H79" s="93"/>
      <c r="I79" s="93"/>
      <c r="J79" s="93"/>
      <c r="K79" s="93"/>
      <c r="L79" s="93"/>
      <c r="M79" s="94"/>
      <c r="N79" s="95"/>
      <c r="O79" s="93"/>
      <c r="P79" s="93"/>
      <c r="Q79" s="93"/>
      <c r="R79" s="93"/>
      <c r="S79" s="93"/>
      <c r="T79" s="93"/>
      <c r="U79" s="93"/>
      <c r="V79" s="92"/>
      <c r="W79" s="83"/>
      <c r="X79" s="83"/>
      <c r="Y79" s="92"/>
      <c r="Z79" s="83"/>
      <c r="AA79" s="83"/>
      <c r="AB79" s="92"/>
      <c r="AC79" s="83"/>
      <c r="AD79" s="83"/>
      <c r="AE79" s="83"/>
      <c r="AF79" s="83"/>
    </row>
    <row r="80" spans="1:32" x14ac:dyDescent="0.3">
      <c r="A80" s="93"/>
      <c r="B80" s="93"/>
      <c r="C80" s="93"/>
      <c r="D80" s="93"/>
      <c r="E80" s="93"/>
      <c r="F80" s="93"/>
      <c r="G80" s="93"/>
      <c r="H80" s="93"/>
      <c r="I80" s="93"/>
      <c r="J80" s="93"/>
      <c r="K80" s="93"/>
      <c r="L80" s="93"/>
      <c r="M80" s="94"/>
      <c r="N80" s="95"/>
      <c r="O80" s="93"/>
      <c r="P80" s="93"/>
      <c r="Q80" s="93"/>
      <c r="R80" s="93"/>
      <c r="S80" s="93"/>
      <c r="T80" s="93"/>
      <c r="U80" s="93"/>
      <c r="V80" s="92"/>
      <c r="W80" s="83"/>
      <c r="X80" s="83"/>
      <c r="Y80" s="92"/>
      <c r="Z80" s="83"/>
      <c r="AA80" s="83"/>
      <c r="AB80" s="92"/>
      <c r="AC80" s="83"/>
      <c r="AD80" s="83"/>
      <c r="AE80" s="83"/>
      <c r="AF80" s="83"/>
    </row>
    <row r="81" spans="1:32" x14ac:dyDescent="0.3">
      <c r="A81" s="93"/>
      <c r="B81" s="93"/>
      <c r="C81" s="93"/>
      <c r="D81" s="93"/>
      <c r="E81" s="93"/>
      <c r="F81" s="93"/>
      <c r="G81" s="93"/>
      <c r="H81" s="93"/>
      <c r="I81" s="93"/>
      <c r="J81" s="93"/>
      <c r="K81" s="93"/>
      <c r="L81" s="93"/>
      <c r="M81" s="94"/>
      <c r="N81" s="95"/>
      <c r="O81" s="93"/>
      <c r="P81" s="93"/>
      <c r="Q81" s="93"/>
      <c r="R81" s="93"/>
      <c r="S81" s="93"/>
      <c r="T81" s="93"/>
      <c r="U81" s="93"/>
      <c r="V81" s="92"/>
      <c r="W81" s="83"/>
      <c r="X81" s="83"/>
      <c r="Y81" s="92"/>
      <c r="Z81" s="83"/>
      <c r="AA81" s="83"/>
      <c r="AB81" s="92"/>
      <c r="AC81" s="83"/>
      <c r="AD81" s="83"/>
      <c r="AE81" s="83"/>
      <c r="AF81" s="83"/>
    </row>
    <row r="82" spans="1:32" x14ac:dyDescent="0.3">
      <c r="A82" s="93"/>
      <c r="B82" s="93"/>
      <c r="C82" s="93"/>
      <c r="D82" s="93"/>
      <c r="E82" s="93"/>
      <c r="F82" s="93"/>
      <c r="G82" s="93"/>
      <c r="H82" s="93"/>
      <c r="I82" s="93"/>
      <c r="J82" s="93"/>
      <c r="K82" s="93"/>
      <c r="L82" s="93"/>
      <c r="M82" s="94"/>
      <c r="N82" s="95"/>
      <c r="O82" s="93"/>
      <c r="P82" s="93"/>
      <c r="Q82" s="93"/>
      <c r="R82" s="93"/>
      <c r="S82" s="93"/>
      <c r="T82" s="93"/>
      <c r="U82" s="93"/>
      <c r="V82" s="92"/>
      <c r="W82" s="83"/>
      <c r="X82" s="83"/>
      <c r="Y82" s="92"/>
      <c r="Z82" s="83"/>
      <c r="AA82" s="83"/>
      <c r="AB82" s="92"/>
      <c r="AC82" s="83"/>
      <c r="AD82" s="83"/>
      <c r="AE82" s="83"/>
      <c r="AF82" s="83"/>
    </row>
    <row r="83" spans="1:32" x14ac:dyDescent="0.3">
      <c r="A83" s="93"/>
      <c r="B83" s="93"/>
      <c r="C83" s="93"/>
      <c r="D83" s="93"/>
      <c r="E83" s="93"/>
      <c r="F83" s="93"/>
      <c r="G83" s="93"/>
      <c r="H83" s="93"/>
      <c r="I83" s="93"/>
      <c r="J83" s="93"/>
      <c r="K83" s="93"/>
      <c r="L83" s="93"/>
      <c r="M83" s="94"/>
      <c r="N83" s="95"/>
      <c r="O83" s="93"/>
      <c r="P83" s="93"/>
      <c r="Q83" s="93"/>
      <c r="R83" s="93"/>
      <c r="S83" s="93"/>
      <c r="T83" s="93"/>
      <c r="U83" s="93"/>
      <c r="V83" s="92"/>
      <c r="W83" s="83"/>
      <c r="X83" s="83"/>
      <c r="Y83" s="92"/>
      <c r="Z83" s="83"/>
      <c r="AA83" s="83"/>
      <c r="AB83" s="92"/>
      <c r="AC83" s="83"/>
      <c r="AD83" s="83"/>
      <c r="AE83" s="83"/>
      <c r="AF83" s="83"/>
    </row>
    <row r="84" spans="1:32" x14ac:dyDescent="0.3">
      <c r="A84" s="93"/>
      <c r="B84" s="93"/>
      <c r="C84" s="93"/>
      <c r="D84" s="93"/>
      <c r="E84" s="93"/>
      <c r="F84" s="93"/>
      <c r="G84" s="93"/>
      <c r="H84" s="93"/>
      <c r="I84" s="93"/>
      <c r="J84" s="93"/>
      <c r="K84" s="93"/>
      <c r="L84" s="93"/>
      <c r="M84" s="94"/>
      <c r="N84" s="95"/>
      <c r="O84" s="93"/>
      <c r="P84" s="93"/>
      <c r="Q84" s="93"/>
      <c r="R84" s="93"/>
      <c r="S84" s="93"/>
      <c r="T84" s="93"/>
      <c r="U84" s="93"/>
      <c r="V84" s="92"/>
      <c r="W84" s="83"/>
      <c r="X84" s="83"/>
      <c r="Y84" s="92"/>
      <c r="Z84" s="83"/>
      <c r="AA84" s="83"/>
      <c r="AB84" s="92"/>
      <c r="AC84" s="83"/>
      <c r="AD84" s="83"/>
      <c r="AE84" s="83"/>
      <c r="AF84" s="83"/>
    </row>
    <row r="85" spans="1:32" x14ac:dyDescent="0.3">
      <c r="A85" s="93"/>
      <c r="B85" s="93"/>
      <c r="C85" s="93"/>
      <c r="D85" s="93"/>
      <c r="E85" s="93"/>
      <c r="F85" s="93"/>
      <c r="G85" s="93"/>
      <c r="H85" s="93"/>
      <c r="I85" s="93"/>
      <c r="J85" s="93"/>
      <c r="K85" s="93"/>
      <c r="L85" s="93"/>
      <c r="M85" s="94"/>
      <c r="N85" s="95"/>
      <c r="O85" s="93"/>
      <c r="P85" s="93"/>
      <c r="Q85" s="93"/>
      <c r="R85" s="93"/>
      <c r="S85" s="93"/>
      <c r="T85" s="93"/>
      <c r="U85" s="93"/>
      <c r="V85" s="92"/>
      <c r="W85" s="83"/>
      <c r="X85" s="83"/>
      <c r="Y85" s="92"/>
      <c r="Z85" s="83"/>
      <c r="AA85" s="83"/>
      <c r="AB85" s="92"/>
      <c r="AC85" s="83"/>
      <c r="AD85" s="83"/>
      <c r="AE85" s="83"/>
      <c r="AF85" s="83"/>
    </row>
    <row r="86" spans="1:32" x14ac:dyDescent="0.3">
      <c r="A86" s="93"/>
      <c r="B86" s="93"/>
      <c r="C86" s="93"/>
      <c r="D86" s="93"/>
      <c r="E86" s="93"/>
      <c r="F86" s="93"/>
      <c r="G86" s="93"/>
      <c r="H86" s="93"/>
      <c r="I86" s="93"/>
      <c r="J86" s="93"/>
      <c r="K86" s="93"/>
      <c r="L86" s="93"/>
      <c r="M86" s="94"/>
      <c r="N86" s="95"/>
      <c r="O86" s="93"/>
      <c r="P86" s="93"/>
      <c r="Q86" s="93"/>
      <c r="R86" s="93"/>
      <c r="S86" s="93"/>
      <c r="T86" s="93"/>
      <c r="U86" s="93"/>
      <c r="V86" s="92"/>
      <c r="W86" s="83"/>
      <c r="X86" s="83"/>
      <c r="Y86" s="92"/>
      <c r="Z86" s="83"/>
      <c r="AA86" s="83"/>
      <c r="AB86" s="92"/>
      <c r="AC86" s="83"/>
      <c r="AD86" s="83"/>
      <c r="AE86" s="83"/>
      <c r="AF86" s="83"/>
    </row>
    <row r="87" spans="1:32" x14ac:dyDescent="0.3">
      <c r="A87" s="93"/>
      <c r="B87" s="93"/>
      <c r="C87" s="93"/>
      <c r="D87" s="93"/>
      <c r="E87" s="93"/>
      <c r="F87" s="93"/>
      <c r="G87" s="93"/>
      <c r="H87" s="93"/>
      <c r="I87" s="93"/>
      <c r="J87" s="93"/>
      <c r="K87" s="93"/>
      <c r="L87" s="93"/>
      <c r="M87" s="94"/>
      <c r="N87" s="95"/>
      <c r="O87" s="93"/>
      <c r="P87" s="93"/>
      <c r="Q87" s="93"/>
      <c r="R87" s="93"/>
      <c r="S87" s="93"/>
      <c r="T87" s="93"/>
      <c r="U87" s="93"/>
      <c r="V87" s="92"/>
      <c r="W87" s="83"/>
      <c r="X87" s="83"/>
      <c r="Y87" s="92"/>
      <c r="Z87" s="83"/>
      <c r="AA87" s="83"/>
      <c r="AB87" s="92"/>
      <c r="AC87" s="83"/>
      <c r="AD87" s="83"/>
      <c r="AE87" s="83"/>
      <c r="AF87" s="83"/>
    </row>
    <row r="88" spans="1:32" x14ac:dyDescent="0.3">
      <c r="A88" s="93"/>
      <c r="B88" s="93"/>
      <c r="C88" s="93"/>
      <c r="D88" s="93"/>
      <c r="E88" s="93"/>
      <c r="F88" s="93"/>
      <c r="G88" s="93"/>
      <c r="H88" s="93"/>
      <c r="I88" s="93"/>
      <c r="J88" s="93"/>
      <c r="K88" s="93"/>
      <c r="L88" s="93"/>
      <c r="M88" s="94"/>
      <c r="N88" s="95"/>
      <c r="O88" s="93"/>
      <c r="P88" s="93"/>
      <c r="Q88" s="93"/>
      <c r="R88" s="93"/>
      <c r="S88" s="93"/>
      <c r="T88" s="93"/>
      <c r="U88" s="93"/>
      <c r="V88" s="92"/>
      <c r="W88" s="83"/>
      <c r="X88" s="83"/>
      <c r="Y88" s="92"/>
      <c r="Z88" s="83"/>
      <c r="AA88" s="83"/>
      <c r="AB88" s="92"/>
      <c r="AC88" s="83"/>
      <c r="AD88" s="83"/>
      <c r="AE88" s="83"/>
      <c r="AF88" s="83"/>
    </row>
    <row r="89" spans="1:32" x14ac:dyDescent="0.3">
      <c r="A89" s="93"/>
      <c r="B89" s="93"/>
      <c r="C89" s="93"/>
      <c r="D89" s="93"/>
      <c r="E89" s="93"/>
      <c r="F89" s="93"/>
      <c r="G89" s="93"/>
      <c r="H89" s="93"/>
      <c r="I89" s="93"/>
      <c r="J89" s="93"/>
      <c r="K89" s="93"/>
      <c r="L89" s="93"/>
      <c r="M89" s="94"/>
      <c r="N89" s="95"/>
      <c r="O89" s="93"/>
      <c r="P89" s="93"/>
      <c r="Q89" s="93"/>
      <c r="R89" s="93"/>
      <c r="S89" s="93"/>
      <c r="T89" s="93"/>
      <c r="U89" s="93"/>
      <c r="V89" s="92"/>
      <c r="W89" s="83"/>
      <c r="X89" s="83"/>
      <c r="Y89" s="92"/>
      <c r="Z89" s="83"/>
      <c r="AA89" s="83"/>
      <c r="AB89" s="92"/>
      <c r="AC89" s="83"/>
      <c r="AD89" s="83"/>
      <c r="AE89" s="83"/>
      <c r="AF89" s="83"/>
    </row>
    <row r="90" spans="1:32" x14ac:dyDescent="0.3">
      <c r="A90" s="93"/>
      <c r="B90" s="93"/>
      <c r="C90" s="93"/>
      <c r="D90" s="93"/>
      <c r="E90" s="93"/>
      <c r="F90" s="93"/>
      <c r="G90" s="93"/>
      <c r="H90" s="93"/>
      <c r="I90" s="93"/>
      <c r="J90" s="93"/>
      <c r="K90" s="93"/>
      <c r="L90" s="93"/>
      <c r="M90" s="94"/>
      <c r="N90" s="95"/>
      <c r="O90" s="93"/>
      <c r="P90" s="93"/>
      <c r="Q90" s="93"/>
      <c r="R90" s="93"/>
      <c r="S90" s="93"/>
      <c r="T90" s="93"/>
      <c r="U90" s="93"/>
      <c r="V90" s="92"/>
      <c r="W90" s="83"/>
      <c r="X90" s="83"/>
      <c r="Y90" s="92"/>
      <c r="Z90" s="83"/>
      <c r="AA90" s="83"/>
      <c r="AB90" s="92"/>
      <c r="AC90" s="83"/>
      <c r="AD90" s="83"/>
      <c r="AE90" s="83"/>
      <c r="AF90" s="83"/>
    </row>
    <row r="91" spans="1:32" x14ac:dyDescent="0.3">
      <c r="A91" s="93"/>
      <c r="B91" s="93"/>
      <c r="C91" s="93"/>
      <c r="D91" s="93"/>
      <c r="E91" s="93"/>
      <c r="F91" s="93"/>
      <c r="G91" s="93"/>
      <c r="H91" s="93"/>
      <c r="I91" s="93"/>
      <c r="J91" s="93"/>
      <c r="K91" s="93"/>
      <c r="L91" s="93"/>
      <c r="M91" s="94"/>
      <c r="N91" s="95"/>
      <c r="O91" s="93"/>
      <c r="P91" s="93"/>
      <c r="Q91" s="93"/>
      <c r="R91" s="93"/>
      <c r="S91" s="93"/>
      <c r="T91" s="93"/>
      <c r="U91" s="93"/>
      <c r="V91" s="92"/>
      <c r="W91" s="83"/>
      <c r="X91" s="83"/>
      <c r="Y91" s="92"/>
      <c r="Z91" s="83"/>
      <c r="AA91" s="83"/>
      <c r="AB91" s="92"/>
      <c r="AC91" s="83"/>
      <c r="AD91" s="83"/>
      <c r="AE91" s="83"/>
      <c r="AF91" s="83"/>
    </row>
    <row r="92" spans="1:32" x14ac:dyDescent="0.3">
      <c r="A92" s="93"/>
      <c r="B92" s="93"/>
      <c r="C92" s="93"/>
      <c r="D92" s="93"/>
      <c r="E92" s="93"/>
      <c r="F92" s="93"/>
      <c r="G92" s="93"/>
      <c r="H92" s="93"/>
      <c r="I92" s="93"/>
      <c r="J92" s="93"/>
      <c r="K92" s="93"/>
      <c r="L92" s="93"/>
      <c r="M92" s="94"/>
      <c r="N92" s="95"/>
      <c r="O92" s="93"/>
      <c r="P92" s="93"/>
      <c r="Q92" s="93"/>
      <c r="R92" s="93"/>
      <c r="S92" s="93"/>
      <c r="T92" s="93"/>
      <c r="U92" s="93"/>
      <c r="V92" s="92"/>
      <c r="W92" s="83"/>
      <c r="X92" s="83"/>
      <c r="Y92" s="92"/>
      <c r="Z92" s="83"/>
      <c r="AA92" s="83"/>
      <c r="AB92" s="92"/>
      <c r="AC92" s="83"/>
      <c r="AD92" s="83"/>
      <c r="AE92" s="83"/>
      <c r="AF92" s="83"/>
    </row>
    <row r="93" spans="1:32" x14ac:dyDescent="0.3">
      <c r="A93" s="93"/>
      <c r="B93" s="93"/>
      <c r="C93" s="93"/>
      <c r="D93" s="93"/>
      <c r="E93" s="93"/>
      <c r="F93" s="93"/>
      <c r="G93" s="93"/>
      <c r="H93" s="93"/>
      <c r="I93" s="93"/>
      <c r="J93" s="93"/>
      <c r="K93" s="93"/>
      <c r="L93" s="93"/>
      <c r="M93" s="94"/>
      <c r="N93" s="95"/>
      <c r="O93" s="93"/>
      <c r="P93" s="93"/>
      <c r="Q93" s="93"/>
      <c r="R93" s="93"/>
      <c r="S93" s="93"/>
      <c r="T93" s="93"/>
      <c r="U93" s="93"/>
      <c r="V93" s="92"/>
      <c r="W93" s="83"/>
      <c r="X93" s="83"/>
      <c r="Y93" s="92"/>
      <c r="Z93" s="83"/>
      <c r="AA93" s="83"/>
      <c r="AB93" s="92"/>
      <c r="AC93" s="83"/>
      <c r="AD93" s="83"/>
      <c r="AE93" s="83"/>
      <c r="AF93" s="83"/>
    </row>
    <row r="94" spans="1:32" x14ac:dyDescent="0.3">
      <c r="A94" s="93"/>
      <c r="B94" s="93"/>
      <c r="C94" s="93"/>
      <c r="D94" s="93"/>
      <c r="E94" s="93"/>
      <c r="F94" s="93"/>
      <c r="G94" s="93"/>
      <c r="H94" s="93"/>
      <c r="I94" s="93"/>
      <c r="J94" s="93"/>
      <c r="K94" s="93"/>
      <c r="L94" s="93"/>
      <c r="M94" s="94"/>
      <c r="N94" s="95"/>
      <c r="O94" s="93"/>
      <c r="P94" s="93"/>
      <c r="Q94" s="93"/>
      <c r="R94" s="93"/>
      <c r="S94" s="93"/>
      <c r="T94" s="93"/>
      <c r="U94" s="93"/>
      <c r="V94" s="92"/>
      <c r="W94" s="83"/>
      <c r="X94" s="83"/>
      <c r="Y94" s="92"/>
      <c r="Z94" s="83"/>
      <c r="AA94" s="83"/>
      <c r="AB94" s="92"/>
      <c r="AC94" s="83"/>
      <c r="AD94" s="83"/>
      <c r="AE94" s="83"/>
      <c r="AF94" s="83"/>
    </row>
    <row r="95" spans="1:32" x14ac:dyDescent="0.3">
      <c r="A95" s="93"/>
      <c r="B95" s="93"/>
      <c r="C95" s="93"/>
      <c r="D95" s="93"/>
      <c r="E95" s="93"/>
      <c r="F95" s="93"/>
      <c r="G95" s="93"/>
      <c r="H95" s="93"/>
      <c r="I95" s="93"/>
      <c r="J95" s="93"/>
      <c r="K95" s="93"/>
      <c r="L95" s="93"/>
      <c r="M95" s="94"/>
      <c r="N95" s="95"/>
      <c r="O95" s="93"/>
      <c r="P95" s="93"/>
      <c r="Q95" s="93"/>
      <c r="R95" s="93"/>
      <c r="S95" s="93"/>
      <c r="T95" s="93"/>
      <c r="U95" s="93"/>
      <c r="V95" s="92"/>
      <c r="W95" s="83"/>
      <c r="X95" s="83"/>
      <c r="Y95" s="92"/>
      <c r="Z95" s="83"/>
      <c r="AA95" s="83"/>
      <c r="AB95" s="92"/>
      <c r="AC95" s="83"/>
      <c r="AD95" s="83"/>
      <c r="AE95" s="83"/>
      <c r="AF95" s="83"/>
    </row>
    <row r="96" spans="1:32" x14ac:dyDescent="0.3">
      <c r="A96" s="93"/>
      <c r="B96" s="93"/>
      <c r="C96" s="93"/>
      <c r="D96" s="93"/>
      <c r="E96" s="93"/>
      <c r="F96" s="93"/>
      <c r="G96" s="93"/>
      <c r="H96" s="93"/>
      <c r="I96" s="93"/>
      <c r="J96" s="93"/>
      <c r="K96" s="93"/>
      <c r="L96" s="93"/>
      <c r="M96" s="94"/>
      <c r="N96" s="95"/>
      <c r="O96" s="93"/>
      <c r="P96" s="93"/>
      <c r="Q96" s="93"/>
      <c r="R96" s="93"/>
      <c r="S96" s="93"/>
      <c r="T96" s="93"/>
      <c r="U96" s="93"/>
      <c r="V96" s="92"/>
      <c r="W96" s="83"/>
      <c r="X96" s="83"/>
      <c r="Y96" s="92"/>
      <c r="Z96" s="83"/>
      <c r="AA96" s="83"/>
      <c r="AB96" s="92"/>
      <c r="AC96" s="83"/>
      <c r="AD96" s="83"/>
      <c r="AE96" s="83"/>
      <c r="AF96" s="83"/>
    </row>
    <row r="97" spans="1:32" x14ac:dyDescent="0.3">
      <c r="A97" s="93"/>
      <c r="B97" s="93"/>
      <c r="C97" s="93"/>
      <c r="D97" s="93"/>
      <c r="E97" s="93"/>
      <c r="F97" s="93"/>
      <c r="G97" s="93"/>
      <c r="H97" s="93"/>
      <c r="I97" s="93"/>
      <c r="J97" s="93"/>
      <c r="K97" s="93"/>
      <c r="L97" s="93"/>
      <c r="M97" s="94"/>
      <c r="N97" s="95"/>
      <c r="O97" s="93"/>
      <c r="P97" s="93"/>
      <c r="Q97" s="93"/>
      <c r="R97" s="93"/>
      <c r="S97" s="93"/>
      <c r="T97" s="93"/>
      <c r="U97" s="93"/>
      <c r="V97" s="92"/>
      <c r="W97" s="83"/>
      <c r="X97" s="83"/>
      <c r="Y97" s="92"/>
      <c r="Z97" s="83"/>
      <c r="AA97" s="83"/>
      <c r="AB97" s="92"/>
      <c r="AC97" s="83"/>
      <c r="AD97" s="83"/>
      <c r="AE97" s="83"/>
      <c r="AF97" s="83"/>
    </row>
    <row r="98" spans="1:32" x14ac:dyDescent="0.3">
      <c r="A98" s="93"/>
      <c r="B98" s="93"/>
      <c r="C98" s="93"/>
      <c r="D98" s="93"/>
      <c r="E98" s="93"/>
      <c r="F98" s="93"/>
      <c r="G98" s="93"/>
      <c r="H98" s="93"/>
      <c r="I98" s="93"/>
      <c r="J98" s="93"/>
      <c r="K98" s="93"/>
      <c r="L98" s="93"/>
      <c r="M98" s="94"/>
      <c r="N98" s="95"/>
      <c r="O98" s="93"/>
      <c r="P98" s="93"/>
      <c r="Q98" s="93"/>
      <c r="R98" s="93"/>
      <c r="S98" s="93"/>
      <c r="T98" s="93"/>
      <c r="U98" s="93"/>
      <c r="V98" s="92"/>
      <c r="W98" s="83"/>
      <c r="X98" s="83"/>
      <c r="Y98" s="92"/>
      <c r="Z98" s="83"/>
      <c r="AA98" s="83"/>
      <c r="AB98" s="92"/>
      <c r="AC98" s="83"/>
      <c r="AD98" s="83"/>
      <c r="AE98" s="83"/>
      <c r="AF98" s="83"/>
    </row>
    <row r="99" spans="1:32" x14ac:dyDescent="0.3">
      <c r="A99" s="93"/>
      <c r="B99" s="93"/>
      <c r="C99" s="93"/>
      <c r="D99" s="93"/>
      <c r="E99" s="93"/>
      <c r="F99" s="93"/>
      <c r="G99" s="93"/>
      <c r="H99" s="93"/>
      <c r="I99" s="93"/>
      <c r="J99" s="93"/>
      <c r="K99" s="93"/>
      <c r="L99" s="93"/>
      <c r="M99" s="94"/>
      <c r="N99" s="95"/>
      <c r="O99" s="93"/>
      <c r="P99" s="93"/>
      <c r="Q99" s="93"/>
      <c r="R99" s="93"/>
      <c r="S99" s="93"/>
      <c r="T99" s="93"/>
      <c r="U99" s="93"/>
      <c r="V99" s="92"/>
      <c r="W99" s="83"/>
      <c r="X99" s="83"/>
      <c r="Y99" s="92"/>
      <c r="Z99" s="83"/>
      <c r="AA99" s="83"/>
      <c r="AB99" s="92"/>
      <c r="AC99" s="83"/>
      <c r="AD99" s="83"/>
      <c r="AE99" s="83"/>
      <c r="AF99" s="83"/>
    </row>
    <row r="100" spans="1:32" x14ac:dyDescent="0.3">
      <c r="A100" s="93"/>
      <c r="B100" s="93"/>
      <c r="C100" s="93"/>
      <c r="D100" s="93"/>
      <c r="E100" s="93"/>
      <c r="F100" s="93"/>
      <c r="G100" s="93"/>
      <c r="H100" s="93"/>
      <c r="I100" s="93"/>
      <c r="J100" s="93"/>
      <c r="K100" s="93"/>
      <c r="L100" s="93"/>
      <c r="M100" s="94"/>
      <c r="N100" s="95"/>
      <c r="O100" s="93"/>
      <c r="P100" s="93"/>
      <c r="Q100" s="93"/>
      <c r="R100" s="93"/>
      <c r="S100" s="93"/>
      <c r="T100" s="93"/>
      <c r="U100" s="93"/>
      <c r="V100" s="92"/>
      <c r="W100" s="83"/>
      <c r="X100" s="83"/>
      <c r="Y100" s="92"/>
      <c r="Z100" s="83"/>
      <c r="AA100" s="83"/>
      <c r="AB100" s="92"/>
      <c r="AC100" s="83"/>
      <c r="AD100" s="83"/>
      <c r="AE100" s="83"/>
      <c r="AF100" s="83"/>
    </row>
    <row r="101" spans="1:32" x14ac:dyDescent="0.3">
      <c r="A101" s="93"/>
      <c r="B101" s="93"/>
      <c r="C101" s="93"/>
      <c r="D101" s="93"/>
      <c r="E101" s="93"/>
      <c r="F101" s="93"/>
      <c r="G101" s="93"/>
      <c r="H101" s="93"/>
      <c r="I101" s="93"/>
      <c r="J101" s="93"/>
      <c r="K101" s="93"/>
      <c r="L101" s="93"/>
      <c r="M101" s="94"/>
      <c r="N101" s="95"/>
      <c r="O101" s="93"/>
      <c r="P101" s="93"/>
      <c r="Q101" s="93"/>
      <c r="R101" s="93"/>
      <c r="S101" s="93"/>
      <c r="T101" s="93"/>
      <c r="U101" s="93"/>
      <c r="V101" s="92"/>
      <c r="W101" s="83"/>
      <c r="X101" s="83"/>
      <c r="Y101" s="92"/>
      <c r="Z101" s="83"/>
      <c r="AA101" s="83"/>
      <c r="AB101" s="92"/>
      <c r="AC101" s="83"/>
      <c r="AD101" s="83"/>
      <c r="AE101" s="83"/>
      <c r="AF101" s="83"/>
    </row>
    <row r="102" spans="1:32" x14ac:dyDescent="0.3">
      <c r="A102" s="93"/>
      <c r="B102" s="93"/>
      <c r="C102" s="93"/>
      <c r="D102" s="93"/>
      <c r="E102" s="93"/>
      <c r="F102" s="93"/>
      <c r="G102" s="93"/>
      <c r="H102" s="93"/>
      <c r="I102" s="93"/>
      <c r="J102" s="93"/>
      <c r="K102" s="93"/>
      <c r="L102" s="93"/>
      <c r="M102" s="94"/>
      <c r="N102" s="95"/>
      <c r="O102" s="93"/>
      <c r="P102" s="93"/>
      <c r="Q102" s="93"/>
      <c r="R102" s="93"/>
      <c r="S102" s="93"/>
      <c r="T102" s="93"/>
      <c r="U102" s="93"/>
      <c r="V102" s="92"/>
      <c r="W102" s="83"/>
      <c r="X102" s="83"/>
      <c r="Y102" s="92"/>
      <c r="Z102" s="83"/>
      <c r="AA102" s="83"/>
      <c r="AB102" s="92"/>
      <c r="AC102" s="83"/>
      <c r="AD102" s="83"/>
      <c r="AE102" s="83"/>
      <c r="AF102" s="83"/>
    </row>
    <row r="103" spans="1:32" x14ac:dyDescent="0.3">
      <c r="A103" s="93"/>
      <c r="B103" s="93"/>
      <c r="C103" s="93"/>
      <c r="D103" s="93"/>
      <c r="E103" s="93"/>
      <c r="F103" s="93"/>
      <c r="G103" s="93"/>
      <c r="H103" s="93"/>
      <c r="I103" s="93"/>
      <c r="J103" s="93"/>
      <c r="K103" s="93"/>
      <c r="L103" s="93"/>
      <c r="M103" s="94"/>
      <c r="N103" s="95"/>
      <c r="O103" s="93"/>
      <c r="P103" s="93"/>
      <c r="Q103" s="93"/>
      <c r="R103" s="93"/>
      <c r="S103" s="93"/>
      <c r="T103" s="93"/>
      <c r="U103" s="93"/>
      <c r="V103" s="92"/>
      <c r="W103" s="83"/>
      <c r="X103" s="83"/>
      <c r="Y103" s="92"/>
      <c r="Z103" s="83"/>
      <c r="AA103" s="83"/>
      <c r="AB103" s="92"/>
      <c r="AC103" s="83"/>
      <c r="AD103" s="83"/>
      <c r="AE103" s="83"/>
      <c r="AF103" s="83"/>
    </row>
    <row r="104" spans="1:32" x14ac:dyDescent="0.3">
      <c r="A104" s="93"/>
      <c r="B104" s="93"/>
      <c r="C104" s="93"/>
      <c r="D104" s="93"/>
      <c r="E104" s="93"/>
      <c r="F104" s="93"/>
      <c r="G104" s="93"/>
      <c r="H104" s="93"/>
      <c r="I104" s="93"/>
      <c r="J104" s="93"/>
      <c r="K104" s="93"/>
      <c r="L104" s="93"/>
      <c r="M104" s="94"/>
      <c r="N104" s="95"/>
      <c r="O104" s="93"/>
      <c r="P104" s="93"/>
      <c r="Q104" s="93"/>
      <c r="R104" s="93"/>
      <c r="S104" s="93"/>
      <c r="T104" s="93"/>
      <c r="U104" s="93"/>
      <c r="V104" s="92"/>
      <c r="W104" s="83"/>
      <c r="X104" s="83"/>
      <c r="Y104" s="92"/>
      <c r="Z104" s="83"/>
      <c r="AA104" s="83"/>
      <c r="AB104" s="92"/>
      <c r="AC104" s="83"/>
      <c r="AD104" s="83"/>
      <c r="AE104" s="83"/>
      <c r="AF104" s="83"/>
    </row>
    <row r="105" spans="1:32" x14ac:dyDescent="0.3">
      <c r="A105" s="93"/>
      <c r="B105" s="93"/>
      <c r="C105" s="93"/>
      <c r="D105" s="93"/>
      <c r="E105" s="93"/>
      <c r="F105" s="93"/>
      <c r="G105" s="93"/>
      <c r="H105" s="93"/>
      <c r="I105" s="93"/>
      <c r="J105" s="93"/>
      <c r="K105" s="93"/>
      <c r="L105" s="93"/>
      <c r="M105" s="94"/>
      <c r="N105" s="95"/>
      <c r="O105" s="93"/>
      <c r="P105" s="93"/>
      <c r="Q105" s="93"/>
      <c r="R105" s="93"/>
      <c r="S105" s="93"/>
      <c r="T105" s="93"/>
      <c r="U105" s="93"/>
      <c r="V105" s="92"/>
      <c r="W105" s="83"/>
      <c r="X105" s="83"/>
      <c r="Y105" s="92"/>
      <c r="Z105" s="83"/>
      <c r="AA105" s="83"/>
      <c r="AB105" s="92"/>
      <c r="AC105" s="83"/>
      <c r="AD105" s="83"/>
      <c r="AE105" s="83"/>
      <c r="AF105" s="83"/>
    </row>
    <row r="106" spans="1:32" x14ac:dyDescent="0.3">
      <c r="A106" s="93"/>
      <c r="B106" s="93"/>
      <c r="C106" s="93"/>
      <c r="D106" s="93"/>
      <c r="E106" s="93"/>
      <c r="F106" s="93"/>
      <c r="G106" s="93"/>
      <c r="H106" s="93"/>
      <c r="I106" s="93"/>
      <c r="J106" s="93"/>
      <c r="K106" s="93"/>
      <c r="L106" s="93"/>
      <c r="M106" s="94"/>
      <c r="N106" s="95"/>
      <c r="O106" s="93"/>
      <c r="P106" s="93"/>
      <c r="Q106" s="93"/>
      <c r="R106" s="93"/>
      <c r="S106" s="93"/>
      <c r="T106" s="93"/>
      <c r="U106" s="93"/>
      <c r="V106" s="92"/>
      <c r="W106" s="83"/>
      <c r="X106" s="83"/>
      <c r="Y106" s="92"/>
      <c r="Z106" s="83"/>
      <c r="AA106" s="83"/>
      <c r="AB106" s="92"/>
      <c r="AC106" s="83"/>
      <c r="AD106" s="83"/>
      <c r="AE106" s="83"/>
      <c r="AF106" s="83"/>
    </row>
    <row r="107" spans="1:32" x14ac:dyDescent="0.3">
      <c r="A107" s="93"/>
      <c r="B107" s="93"/>
      <c r="C107" s="93"/>
      <c r="D107" s="93"/>
      <c r="E107" s="93"/>
      <c r="F107" s="93"/>
      <c r="G107" s="93"/>
      <c r="H107" s="93"/>
      <c r="I107" s="93"/>
      <c r="J107" s="93"/>
      <c r="K107" s="93"/>
      <c r="L107" s="93"/>
      <c r="M107" s="94"/>
      <c r="N107" s="95"/>
      <c r="O107" s="93"/>
      <c r="P107" s="93"/>
      <c r="Q107" s="93"/>
      <c r="R107" s="93"/>
      <c r="S107" s="93"/>
      <c r="T107" s="93"/>
      <c r="U107" s="93"/>
      <c r="V107" s="92"/>
      <c r="W107" s="83"/>
      <c r="X107" s="83"/>
      <c r="Y107" s="92"/>
      <c r="Z107" s="83"/>
      <c r="AA107" s="83"/>
      <c r="AB107" s="92"/>
      <c r="AC107" s="83"/>
      <c r="AD107" s="83"/>
      <c r="AE107" s="83"/>
      <c r="AF107" s="83"/>
    </row>
    <row r="108" spans="1:32" x14ac:dyDescent="0.3">
      <c r="A108" s="93"/>
      <c r="B108" s="93"/>
      <c r="C108" s="93"/>
      <c r="D108" s="93"/>
      <c r="E108" s="93"/>
      <c r="F108" s="93"/>
      <c r="G108" s="93"/>
      <c r="H108" s="93"/>
      <c r="I108" s="93"/>
      <c r="J108" s="93"/>
      <c r="K108" s="93"/>
      <c r="L108" s="93"/>
      <c r="M108" s="94"/>
      <c r="N108" s="95"/>
      <c r="O108" s="93"/>
      <c r="P108" s="93"/>
      <c r="Q108" s="93"/>
      <c r="R108" s="93"/>
      <c r="S108" s="93"/>
      <c r="T108" s="93"/>
      <c r="U108" s="93"/>
      <c r="V108" s="92"/>
      <c r="W108" s="83"/>
      <c r="X108" s="83"/>
      <c r="Y108" s="92"/>
      <c r="Z108" s="83"/>
      <c r="AA108" s="83"/>
      <c r="AB108" s="92"/>
      <c r="AC108" s="83"/>
      <c r="AD108" s="83"/>
      <c r="AE108" s="83"/>
      <c r="AF108" s="83"/>
    </row>
    <row r="109" spans="1:32" x14ac:dyDescent="0.3">
      <c r="A109" s="93"/>
      <c r="B109" s="93"/>
      <c r="C109" s="93"/>
      <c r="D109" s="93"/>
      <c r="E109" s="93"/>
      <c r="F109" s="93"/>
      <c r="G109" s="93"/>
      <c r="H109" s="93"/>
      <c r="I109" s="93"/>
      <c r="J109" s="93"/>
      <c r="K109" s="93"/>
      <c r="L109" s="93"/>
      <c r="M109" s="94"/>
      <c r="N109" s="95"/>
      <c r="O109" s="93"/>
      <c r="P109" s="93"/>
      <c r="Q109" s="93"/>
      <c r="R109" s="93"/>
      <c r="S109" s="93"/>
      <c r="T109" s="93"/>
      <c r="U109" s="93"/>
      <c r="V109" s="92"/>
      <c r="W109" s="83"/>
      <c r="X109" s="83"/>
      <c r="Y109" s="92"/>
      <c r="Z109" s="83"/>
      <c r="AA109" s="83"/>
      <c r="AB109" s="92"/>
      <c r="AC109" s="83"/>
      <c r="AD109" s="83"/>
      <c r="AE109" s="83"/>
      <c r="AF109" s="83"/>
    </row>
    <row r="110" spans="1:32" x14ac:dyDescent="0.3">
      <c r="A110" s="93"/>
      <c r="B110" s="93"/>
      <c r="C110" s="93"/>
      <c r="D110" s="93"/>
      <c r="E110" s="93"/>
      <c r="F110" s="93"/>
      <c r="G110" s="93"/>
      <c r="H110" s="93"/>
      <c r="I110" s="93"/>
      <c r="J110" s="93"/>
      <c r="K110" s="93"/>
      <c r="L110" s="93"/>
      <c r="M110" s="94"/>
      <c r="N110" s="95"/>
      <c r="O110" s="93"/>
      <c r="P110" s="93"/>
      <c r="Q110" s="93"/>
      <c r="R110" s="93"/>
      <c r="S110" s="93"/>
      <c r="T110" s="93"/>
      <c r="U110" s="93"/>
      <c r="V110" s="92"/>
      <c r="W110" s="83"/>
      <c r="X110" s="83"/>
      <c r="Y110" s="92"/>
      <c r="Z110" s="83"/>
      <c r="AA110" s="83"/>
      <c r="AB110" s="92"/>
      <c r="AC110" s="83"/>
      <c r="AD110" s="83"/>
      <c r="AE110" s="83"/>
      <c r="AF110" s="83"/>
    </row>
    <row r="111" spans="1:32" x14ac:dyDescent="0.3">
      <c r="A111" s="93"/>
      <c r="B111" s="93"/>
      <c r="C111" s="93"/>
      <c r="D111" s="93"/>
      <c r="E111" s="93"/>
      <c r="F111" s="93"/>
      <c r="G111" s="93"/>
      <c r="H111" s="93"/>
      <c r="I111" s="93"/>
      <c r="J111" s="93"/>
      <c r="K111" s="93"/>
      <c r="L111" s="93"/>
      <c r="M111" s="94"/>
      <c r="N111" s="95"/>
      <c r="O111" s="93"/>
      <c r="P111" s="93"/>
      <c r="Q111" s="93"/>
      <c r="R111" s="93"/>
      <c r="S111" s="93"/>
      <c r="T111" s="93"/>
      <c r="U111" s="93"/>
      <c r="V111" s="92"/>
      <c r="W111" s="83"/>
      <c r="X111" s="83"/>
      <c r="Y111" s="92"/>
      <c r="Z111" s="83"/>
      <c r="AA111" s="83"/>
      <c r="AB111" s="92"/>
      <c r="AC111" s="83"/>
      <c r="AD111" s="83"/>
      <c r="AE111" s="83"/>
      <c r="AF111" s="83"/>
    </row>
    <row r="112" spans="1:32" x14ac:dyDescent="0.3">
      <c r="A112" s="93"/>
      <c r="B112" s="93"/>
      <c r="C112" s="93"/>
      <c r="D112" s="93"/>
      <c r="E112" s="93"/>
      <c r="F112" s="93"/>
      <c r="G112" s="93"/>
      <c r="H112" s="93"/>
      <c r="I112" s="93"/>
      <c r="J112" s="93"/>
      <c r="K112" s="93"/>
      <c r="L112" s="93"/>
      <c r="M112" s="94"/>
      <c r="N112" s="95"/>
      <c r="O112" s="93"/>
      <c r="P112" s="93"/>
      <c r="Q112" s="93"/>
      <c r="R112" s="93"/>
      <c r="S112" s="93"/>
      <c r="T112" s="93"/>
      <c r="U112" s="93"/>
      <c r="V112" s="92"/>
      <c r="W112" s="83"/>
      <c r="X112" s="83"/>
      <c r="Y112" s="92"/>
      <c r="Z112" s="83"/>
      <c r="AA112" s="83"/>
      <c r="AB112" s="92"/>
      <c r="AC112" s="83"/>
      <c r="AD112" s="83"/>
      <c r="AE112" s="83"/>
      <c r="AF112" s="83"/>
    </row>
    <row r="113" spans="1:32" x14ac:dyDescent="0.3">
      <c r="A113" s="93"/>
      <c r="B113" s="93"/>
      <c r="C113" s="93"/>
      <c r="D113" s="93"/>
      <c r="E113" s="93"/>
      <c r="F113" s="93"/>
      <c r="G113" s="93"/>
      <c r="H113" s="93"/>
      <c r="I113" s="93"/>
      <c r="J113" s="93"/>
      <c r="K113" s="93"/>
      <c r="L113" s="93"/>
      <c r="M113" s="94"/>
      <c r="N113" s="95"/>
      <c r="O113" s="93"/>
      <c r="P113" s="93"/>
      <c r="Q113" s="93"/>
      <c r="R113" s="93"/>
      <c r="S113" s="93"/>
      <c r="T113" s="93"/>
      <c r="U113" s="93"/>
      <c r="V113" s="92"/>
      <c r="W113" s="83"/>
      <c r="X113" s="83"/>
      <c r="Y113" s="92"/>
      <c r="Z113" s="83"/>
      <c r="AA113" s="83"/>
      <c r="AB113" s="92"/>
      <c r="AC113" s="83"/>
      <c r="AD113" s="83"/>
      <c r="AE113" s="83"/>
      <c r="AF113" s="83"/>
    </row>
    <row r="114" spans="1:32" x14ac:dyDescent="0.3">
      <c r="A114" s="93"/>
      <c r="B114" s="93"/>
      <c r="C114" s="93"/>
      <c r="D114" s="93"/>
      <c r="E114" s="93"/>
      <c r="F114" s="93"/>
      <c r="G114" s="93"/>
      <c r="H114" s="93"/>
      <c r="I114" s="93"/>
      <c r="J114" s="93"/>
      <c r="K114" s="93"/>
      <c r="L114" s="93"/>
      <c r="M114" s="94"/>
      <c r="N114" s="95"/>
      <c r="O114" s="93"/>
      <c r="P114" s="93"/>
      <c r="Q114" s="93"/>
      <c r="R114" s="93"/>
      <c r="S114" s="93"/>
      <c r="T114" s="93"/>
      <c r="U114" s="93"/>
      <c r="V114" s="92"/>
      <c r="W114" s="83"/>
      <c r="X114" s="83"/>
      <c r="Y114" s="92"/>
      <c r="Z114" s="83"/>
      <c r="AA114" s="83"/>
      <c r="AB114" s="92"/>
      <c r="AC114" s="83"/>
      <c r="AD114" s="83"/>
      <c r="AE114" s="83"/>
      <c r="AF114" s="83"/>
    </row>
    <row r="115" spans="1:32" x14ac:dyDescent="0.3">
      <c r="A115" s="93"/>
      <c r="B115" s="93"/>
      <c r="C115" s="93"/>
      <c r="D115" s="93"/>
      <c r="E115" s="93"/>
      <c r="F115" s="93"/>
      <c r="G115" s="93"/>
      <c r="H115" s="93"/>
      <c r="I115" s="93"/>
      <c r="J115" s="93"/>
      <c r="K115" s="93"/>
      <c r="L115" s="93"/>
      <c r="M115" s="94"/>
      <c r="N115" s="95"/>
      <c r="O115" s="93"/>
      <c r="P115" s="93"/>
      <c r="Q115" s="93"/>
      <c r="R115" s="93"/>
      <c r="S115" s="93"/>
      <c r="T115" s="93"/>
      <c r="U115" s="93"/>
      <c r="V115" s="92"/>
      <c r="W115" s="83"/>
      <c r="X115" s="83"/>
      <c r="Y115" s="92"/>
      <c r="Z115" s="83"/>
      <c r="AA115" s="83"/>
      <c r="AB115" s="92"/>
      <c r="AC115" s="83"/>
      <c r="AD115" s="83"/>
      <c r="AE115" s="83"/>
      <c r="AF115" s="83"/>
    </row>
    <row r="116" spans="1:32" x14ac:dyDescent="0.3">
      <c r="A116" s="93"/>
      <c r="B116" s="93"/>
      <c r="C116" s="93"/>
      <c r="D116" s="93"/>
      <c r="E116" s="93"/>
      <c r="F116" s="93"/>
      <c r="G116" s="93"/>
      <c r="H116" s="93"/>
      <c r="I116" s="93"/>
      <c r="J116" s="93"/>
      <c r="K116" s="93"/>
      <c r="L116" s="93"/>
      <c r="M116" s="94"/>
      <c r="N116" s="95"/>
      <c r="O116" s="93"/>
      <c r="P116" s="93"/>
      <c r="Q116" s="93"/>
      <c r="R116" s="93"/>
      <c r="S116" s="93"/>
      <c r="T116" s="93"/>
      <c r="U116" s="93"/>
      <c r="V116" s="92"/>
      <c r="W116" s="83"/>
      <c r="X116" s="83"/>
      <c r="Y116" s="92"/>
      <c r="Z116" s="83"/>
      <c r="AA116" s="83"/>
      <c r="AB116" s="92"/>
      <c r="AC116" s="83"/>
      <c r="AD116" s="83"/>
      <c r="AE116" s="83"/>
      <c r="AF116" s="83"/>
    </row>
    <row r="117" spans="1:32" x14ac:dyDescent="0.3">
      <c r="A117" s="93"/>
      <c r="B117" s="93"/>
      <c r="C117" s="93"/>
      <c r="D117" s="93"/>
      <c r="E117" s="93"/>
      <c r="F117" s="93"/>
      <c r="G117" s="93"/>
      <c r="H117" s="93"/>
      <c r="I117" s="93"/>
      <c r="J117" s="93"/>
      <c r="K117" s="93"/>
      <c r="L117" s="93"/>
      <c r="M117" s="94"/>
      <c r="N117" s="95"/>
      <c r="O117" s="93"/>
      <c r="P117" s="93"/>
      <c r="Q117" s="93"/>
      <c r="R117" s="93"/>
      <c r="S117" s="93"/>
      <c r="T117" s="93"/>
      <c r="U117" s="93"/>
      <c r="V117" s="92"/>
      <c r="W117" s="83"/>
      <c r="X117" s="83"/>
      <c r="Y117" s="92"/>
      <c r="Z117" s="83"/>
      <c r="AA117" s="83"/>
      <c r="AB117" s="92"/>
      <c r="AC117" s="83"/>
      <c r="AD117" s="83"/>
      <c r="AE117" s="83"/>
      <c r="AF117" s="83"/>
    </row>
    <row r="118" spans="1:32" x14ac:dyDescent="0.3">
      <c r="A118" s="93"/>
      <c r="B118" s="93"/>
      <c r="C118" s="93"/>
      <c r="D118" s="93"/>
      <c r="E118" s="93"/>
      <c r="F118" s="93"/>
      <c r="G118" s="93"/>
      <c r="H118" s="93"/>
      <c r="I118" s="93"/>
      <c r="J118" s="93"/>
      <c r="K118" s="93"/>
      <c r="L118" s="93"/>
      <c r="M118" s="94"/>
      <c r="N118" s="95"/>
      <c r="O118" s="93"/>
      <c r="P118" s="93"/>
      <c r="Q118" s="93"/>
      <c r="R118" s="93"/>
      <c r="S118" s="93"/>
      <c r="T118" s="93"/>
      <c r="U118" s="93"/>
      <c r="V118" s="92"/>
      <c r="W118" s="83"/>
      <c r="X118" s="83"/>
      <c r="Y118" s="92"/>
      <c r="Z118" s="83"/>
      <c r="AA118" s="83"/>
      <c r="AB118" s="92"/>
      <c r="AC118" s="83"/>
      <c r="AD118" s="83"/>
      <c r="AE118" s="83"/>
      <c r="AF118" s="83"/>
    </row>
    <row r="119" spans="1:32" x14ac:dyDescent="0.3">
      <c r="A119" s="93"/>
      <c r="B119" s="93"/>
      <c r="C119" s="93"/>
      <c r="D119" s="93"/>
      <c r="E119" s="93"/>
      <c r="F119" s="93"/>
      <c r="G119" s="93"/>
      <c r="H119" s="93"/>
      <c r="I119" s="93"/>
      <c r="J119" s="93"/>
      <c r="K119" s="93"/>
      <c r="L119" s="93"/>
      <c r="M119" s="94"/>
      <c r="N119" s="95"/>
      <c r="O119" s="93"/>
      <c r="P119" s="93"/>
      <c r="Q119" s="93"/>
      <c r="R119" s="93"/>
      <c r="S119" s="93"/>
      <c r="T119" s="93"/>
      <c r="U119" s="93"/>
      <c r="V119" s="92"/>
      <c r="W119" s="83"/>
      <c r="X119" s="83"/>
      <c r="Y119" s="92"/>
      <c r="Z119" s="83"/>
      <c r="AA119" s="83"/>
      <c r="AB119" s="92"/>
      <c r="AC119" s="83"/>
      <c r="AD119" s="83"/>
      <c r="AE119" s="83"/>
      <c r="AF119" s="83"/>
    </row>
    <row r="120" spans="1:32" x14ac:dyDescent="0.3">
      <c r="A120" s="93"/>
      <c r="B120" s="93"/>
      <c r="C120" s="93"/>
      <c r="D120" s="93"/>
      <c r="E120" s="93"/>
      <c r="F120" s="93"/>
      <c r="G120" s="93"/>
      <c r="H120" s="93"/>
      <c r="I120" s="93"/>
      <c r="J120" s="93"/>
      <c r="K120" s="93"/>
      <c r="L120" s="93"/>
      <c r="M120" s="94"/>
      <c r="N120" s="95"/>
      <c r="O120" s="93"/>
      <c r="P120" s="93"/>
      <c r="Q120" s="93"/>
      <c r="R120" s="93"/>
      <c r="S120" s="93"/>
      <c r="T120" s="93"/>
      <c r="U120" s="93"/>
      <c r="V120" s="92"/>
      <c r="W120" s="83"/>
      <c r="X120" s="83"/>
      <c r="Y120" s="92"/>
      <c r="Z120" s="83"/>
      <c r="AA120" s="83"/>
      <c r="AB120" s="92"/>
      <c r="AC120" s="83"/>
      <c r="AD120" s="83"/>
      <c r="AE120" s="83"/>
      <c r="AF120" s="83"/>
    </row>
    <row r="121" spans="1:32" x14ac:dyDescent="0.3">
      <c r="A121" s="93"/>
      <c r="B121" s="93"/>
      <c r="C121" s="93"/>
      <c r="D121" s="93"/>
      <c r="E121" s="93"/>
      <c r="F121" s="93"/>
      <c r="G121" s="93"/>
      <c r="H121" s="93"/>
      <c r="I121" s="93"/>
      <c r="J121" s="93"/>
      <c r="K121" s="93"/>
      <c r="L121" s="93"/>
      <c r="M121" s="94"/>
      <c r="N121" s="95"/>
      <c r="O121" s="93"/>
      <c r="P121" s="93"/>
      <c r="Q121" s="93"/>
      <c r="R121" s="93"/>
      <c r="S121" s="93"/>
      <c r="T121" s="93"/>
      <c r="U121" s="93"/>
      <c r="V121" s="92"/>
      <c r="W121" s="83"/>
      <c r="X121" s="83"/>
      <c r="Y121" s="92"/>
      <c r="Z121" s="83"/>
      <c r="AA121" s="83"/>
      <c r="AB121" s="92"/>
      <c r="AC121" s="83"/>
      <c r="AD121" s="83"/>
      <c r="AE121" s="83"/>
      <c r="AF121" s="83"/>
    </row>
    <row r="122" spans="1:32" x14ac:dyDescent="0.3">
      <c r="A122" s="93"/>
      <c r="B122" s="93"/>
      <c r="C122" s="93"/>
      <c r="D122" s="93"/>
      <c r="E122" s="93"/>
      <c r="F122" s="93"/>
      <c r="G122" s="93"/>
      <c r="H122" s="93"/>
      <c r="I122" s="93"/>
      <c r="J122" s="93"/>
      <c r="K122" s="93"/>
      <c r="L122" s="93"/>
      <c r="M122" s="94"/>
      <c r="N122" s="95"/>
      <c r="O122" s="93"/>
      <c r="P122" s="93"/>
      <c r="Q122" s="93"/>
      <c r="R122" s="93"/>
      <c r="S122" s="93"/>
      <c r="T122" s="93"/>
      <c r="U122" s="93"/>
      <c r="V122" s="92"/>
      <c r="W122" s="83"/>
      <c r="X122" s="83"/>
      <c r="Y122" s="92"/>
      <c r="Z122" s="83"/>
      <c r="AA122" s="83"/>
      <c r="AB122" s="92"/>
      <c r="AC122" s="83"/>
      <c r="AD122" s="83"/>
      <c r="AE122" s="83"/>
      <c r="AF122" s="83"/>
    </row>
    <row r="123" spans="1:32" x14ac:dyDescent="0.3">
      <c r="A123" s="93"/>
      <c r="B123" s="93"/>
      <c r="C123" s="93"/>
      <c r="D123" s="93"/>
      <c r="E123" s="93"/>
      <c r="F123" s="93"/>
      <c r="G123" s="93"/>
      <c r="H123" s="93"/>
      <c r="I123" s="93"/>
      <c r="J123" s="93"/>
      <c r="K123" s="93"/>
      <c r="L123" s="93"/>
      <c r="M123" s="94"/>
      <c r="N123" s="95"/>
      <c r="O123" s="93"/>
      <c r="P123" s="93"/>
      <c r="Q123" s="93"/>
      <c r="R123" s="93"/>
      <c r="S123" s="93"/>
      <c r="T123" s="93"/>
      <c r="U123" s="93"/>
      <c r="V123" s="92"/>
      <c r="W123" s="83"/>
      <c r="X123" s="83"/>
      <c r="Y123" s="92"/>
      <c r="Z123" s="83"/>
      <c r="AA123" s="83"/>
      <c r="AB123" s="92"/>
      <c r="AC123" s="83"/>
      <c r="AD123" s="83"/>
      <c r="AE123" s="83"/>
      <c r="AF123" s="83"/>
    </row>
    <row r="124" spans="1:32" x14ac:dyDescent="0.3">
      <c r="A124" s="93"/>
      <c r="B124" s="93"/>
      <c r="C124" s="93"/>
      <c r="D124" s="93"/>
      <c r="E124" s="93"/>
      <c r="F124" s="93"/>
      <c r="G124" s="93"/>
      <c r="H124" s="93"/>
      <c r="I124" s="93"/>
      <c r="J124" s="93"/>
      <c r="K124" s="93"/>
      <c r="L124" s="93"/>
      <c r="M124" s="94"/>
      <c r="N124" s="95"/>
      <c r="O124" s="93"/>
      <c r="P124" s="93"/>
      <c r="Q124" s="93"/>
      <c r="R124" s="93"/>
      <c r="S124" s="93"/>
      <c r="T124" s="93"/>
      <c r="U124" s="93"/>
      <c r="V124" s="92"/>
      <c r="W124" s="83"/>
      <c r="X124" s="83"/>
      <c r="Y124" s="92"/>
      <c r="Z124" s="83"/>
      <c r="AA124" s="83"/>
      <c r="AB124" s="92"/>
      <c r="AC124" s="83"/>
      <c r="AD124" s="83"/>
      <c r="AE124" s="83"/>
      <c r="AF124" s="83"/>
    </row>
    <row r="125" spans="1:32" x14ac:dyDescent="0.3">
      <c r="A125" s="93"/>
      <c r="B125" s="93"/>
      <c r="C125" s="93"/>
      <c r="D125" s="93"/>
      <c r="E125" s="93"/>
      <c r="F125" s="93"/>
      <c r="G125" s="93"/>
      <c r="H125" s="93"/>
      <c r="I125" s="93"/>
      <c r="J125" s="93"/>
      <c r="K125" s="93"/>
      <c r="L125" s="93"/>
      <c r="M125" s="94"/>
      <c r="N125" s="95"/>
      <c r="O125" s="93"/>
      <c r="P125" s="93"/>
      <c r="Q125" s="93"/>
      <c r="R125" s="93"/>
      <c r="S125" s="93"/>
      <c r="T125" s="93"/>
      <c r="U125" s="93"/>
      <c r="V125" s="92"/>
      <c r="W125" s="83"/>
      <c r="X125" s="83"/>
      <c r="Y125" s="92"/>
      <c r="Z125" s="83"/>
      <c r="AA125" s="83"/>
      <c r="AB125" s="92"/>
      <c r="AC125" s="83"/>
      <c r="AD125" s="83"/>
      <c r="AE125" s="83"/>
      <c r="AF125" s="83"/>
    </row>
    <row r="126" spans="1:32" x14ac:dyDescent="0.3">
      <c r="A126" s="93"/>
      <c r="B126" s="93"/>
      <c r="C126" s="93"/>
      <c r="D126" s="93"/>
      <c r="E126" s="93"/>
      <c r="F126" s="93"/>
      <c r="G126" s="93"/>
      <c r="H126" s="93"/>
      <c r="I126" s="93"/>
      <c r="J126" s="93"/>
      <c r="K126" s="93"/>
      <c r="L126" s="93"/>
      <c r="M126" s="94"/>
      <c r="N126" s="95"/>
      <c r="O126" s="93"/>
      <c r="P126" s="93"/>
      <c r="Q126" s="93"/>
      <c r="R126" s="93"/>
      <c r="S126" s="93"/>
      <c r="T126" s="93"/>
      <c r="U126" s="93"/>
      <c r="V126" s="92"/>
      <c r="W126" s="83"/>
      <c r="X126" s="83"/>
      <c r="Y126" s="92"/>
      <c r="Z126" s="83"/>
      <c r="AA126" s="83"/>
      <c r="AB126" s="92"/>
      <c r="AC126" s="83"/>
      <c r="AD126" s="83"/>
      <c r="AE126" s="83"/>
      <c r="AF126" s="83"/>
    </row>
    <row r="127" spans="1:32" x14ac:dyDescent="0.3">
      <c r="A127" s="93"/>
      <c r="B127" s="93"/>
      <c r="C127" s="93"/>
      <c r="D127" s="93"/>
      <c r="E127" s="93"/>
      <c r="F127" s="93"/>
      <c r="G127" s="93"/>
      <c r="H127" s="93"/>
      <c r="I127" s="93"/>
      <c r="J127" s="93"/>
      <c r="K127" s="93"/>
      <c r="L127" s="93"/>
      <c r="M127" s="94"/>
      <c r="N127" s="95"/>
      <c r="O127" s="93"/>
      <c r="P127" s="93"/>
      <c r="Q127" s="93"/>
      <c r="R127" s="93"/>
      <c r="S127" s="93"/>
      <c r="T127" s="93"/>
      <c r="U127" s="93"/>
      <c r="V127" s="92"/>
      <c r="W127" s="83"/>
      <c r="X127" s="83"/>
      <c r="Y127" s="92"/>
      <c r="Z127" s="83"/>
      <c r="AA127" s="83"/>
      <c r="AB127" s="92"/>
      <c r="AC127" s="83"/>
      <c r="AD127" s="83"/>
      <c r="AE127" s="83"/>
      <c r="AF127" s="83"/>
    </row>
    <row r="128" spans="1:32" x14ac:dyDescent="0.3">
      <c r="A128" s="93"/>
      <c r="B128" s="93"/>
      <c r="C128" s="93"/>
      <c r="D128" s="93"/>
      <c r="E128" s="93"/>
      <c r="F128" s="93"/>
      <c r="G128" s="93"/>
      <c r="H128" s="93"/>
      <c r="I128" s="93"/>
      <c r="J128" s="93"/>
      <c r="K128" s="93"/>
      <c r="L128" s="93"/>
      <c r="M128" s="94"/>
      <c r="N128" s="95"/>
      <c r="O128" s="93"/>
      <c r="P128" s="93"/>
      <c r="Q128" s="93"/>
      <c r="R128" s="93"/>
      <c r="S128" s="93"/>
      <c r="T128" s="93"/>
      <c r="U128" s="93"/>
      <c r="V128" s="92"/>
      <c r="W128" s="83"/>
      <c r="X128" s="83"/>
      <c r="Y128" s="92"/>
      <c r="Z128" s="83"/>
      <c r="AA128" s="83"/>
      <c r="AB128" s="92"/>
      <c r="AC128" s="83"/>
      <c r="AD128" s="83"/>
      <c r="AE128" s="83"/>
      <c r="AF128" s="83"/>
    </row>
    <row r="129" spans="1:32" x14ac:dyDescent="0.3">
      <c r="A129" s="93"/>
      <c r="B129" s="93"/>
      <c r="C129" s="93"/>
      <c r="D129" s="93"/>
      <c r="E129" s="93"/>
      <c r="F129" s="93"/>
      <c r="G129" s="93"/>
      <c r="H129" s="93"/>
      <c r="I129" s="93"/>
      <c r="J129" s="93"/>
      <c r="K129" s="93"/>
      <c r="L129" s="93"/>
      <c r="M129" s="94"/>
      <c r="N129" s="95"/>
      <c r="O129" s="93"/>
      <c r="P129" s="93"/>
      <c r="Q129" s="93"/>
      <c r="R129" s="93"/>
      <c r="S129" s="93"/>
      <c r="T129" s="93"/>
      <c r="U129" s="93"/>
      <c r="V129" s="92"/>
      <c r="W129" s="83"/>
      <c r="X129" s="83"/>
      <c r="Y129" s="92"/>
      <c r="Z129" s="83"/>
      <c r="AA129" s="83"/>
      <c r="AB129" s="92"/>
      <c r="AC129" s="83"/>
      <c r="AD129" s="83"/>
      <c r="AE129" s="83"/>
      <c r="AF129" s="83"/>
    </row>
    <row r="130" spans="1:32" x14ac:dyDescent="0.3">
      <c r="A130" s="93"/>
      <c r="B130" s="93"/>
      <c r="C130" s="93"/>
      <c r="D130" s="93"/>
      <c r="E130" s="93"/>
      <c r="F130" s="93"/>
      <c r="G130" s="93"/>
      <c r="H130" s="93"/>
      <c r="I130" s="93"/>
      <c r="J130" s="93"/>
      <c r="K130" s="93"/>
      <c r="L130" s="93"/>
      <c r="M130" s="94"/>
      <c r="N130" s="95"/>
      <c r="O130" s="93"/>
      <c r="P130" s="93"/>
      <c r="Q130" s="93"/>
      <c r="R130" s="93"/>
      <c r="S130" s="93"/>
      <c r="T130" s="93"/>
      <c r="U130" s="93"/>
      <c r="V130" s="92"/>
      <c r="W130" s="83"/>
      <c r="X130" s="83"/>
      <c r="Y130" s="92"/>
      <c r="Z130" s="83"/>
      <c r="AA130" s="83"/>
      <c r="AB130" s="92"/>
      <c r="AC130" s="83"/>
      <c r="AD130" s="83"/>
      <c r="AE130" s="83"/>
      <c r="AF130" s="83"/>
    </row>
    <row r="131" spans="1:32" x14ac:dyDescent="0.3">
      <c r="A131" s="93"/>
      <c r="B131" s="93"/>
      <c r="C131" s="93"/>
      <c r="D131" s="93"/>
      <c r="E131" s="93"/>
      <c r="F131" s="93"/>
      <c r="G131" s="93"/>
      <c r="H131" s="93"/>
      <c r="I131" s="93"/>
      <c r="J131" s="93"/>
      <c r="K131" s="93"/>
      <c r="L131" s="93"/>
      <c r="M131" s="94"/>
      <c r="N131" s="95"/>
      <c r="O131" s="93"/>
      <c r="P131" s="93"/>
      <c r="Q131" s="93"/>
      <c r="R131" s="93"/>
      <c r="S131" s="93"/>
      <c r="T131" s="93"/>
      <c r="U131" s="93"/>
      <c r="V131" s="92"/>
      <c r="W131" s="83"/>
      <c r="X131" s="83"/>
      <c r="Y131" s="92"/>
      <c r="Z131" s="83"/>
      <c r="AA131" s="83"/>
      <c r="AB131" s="92"/>
      <c r="AC131" s="83"/>
      <c r="AD131" s="83"/>
      <c r="AE131" s="83"/>
      <c r="AF131" s="83"/>
    </row>
    <row r="132" spans="1:32" x14ac:dyDescent="0.3">
      <c r="A132" s="93"/>
      <c r="B132" s="93"/>
      <c r="C132" s="93"/>
      <c r="D132" s="93"/>
      <c r="E132" s="93"/>
      <c r="F132" s="93"/>
      <c r="G132" s="93"/>
      <c r="H132" s="93"/>
      <c r="I132" s="93"/>
      <c r="J132" s="93"/>
      <c r="K132" s="93"/>
      <c r="L132" s="93"/>
      <c r="M132" s="94"/>
      <c r="N132" s="95"/>
      <c r="O132" s="93"/>
      <c r="P132" s="93"/>
      <c r="Q132" s="93"/>
      <c r="R132" s="93"/>
      <c r="S132" s="93"/>
      <c r="T132" s="93"/>
      <c r="U132" s="93"/>
      <c r="V132" s="92"/>
      <c r="W132" s="83"/>
      <c r="X132" s="83"/>
      <c r="Y132" s="92"/>
      <c r="Z132" s="83"/>
      <c r="AA132" s="83"/>
      <c r="AB132" s="92"/>
      <c r="AC132" s="83"/>
      <c r="AD132" s="83"/>
      <c r="AE132" s="83"/>
      <c r="AF132" s="83"/>
    </row>
    <row r="133" spans="1:32" x14ac:dyDescent="0.3">
      <c r="A133" s="93"/>
      <c r="B133" s="93"/>
      <c r="C133" s="93"/>
      <c r="D133" s="93"/>
      <c r="E133" s="93"/>
      <c r="F133" s="93"/>
      <c r="G133" s="93"/>
      <c r="H133" s="93"/>
      <c r="I133" s="93"/>
      <c r="J133" s="93"/>
      <c r="K133" s="93"/>
      <c r="L133" s="93"/>
      <c r="M133" s="94"/>
      <c r="N133" s="95"/>
      <c r="O133" s="93"/>
      <c r="P133" s="93"/>
      <c r="Q133" s="93"/>
      <c r="R133" s="93"/>
      <c r="S133" s="93"/>
      <c r="T133" s="93"/>
      <c r="U133" s="93"/>
      <c r="V133" s="92"/>
      <c r="W133" s="83"/>
      <c r="X133" s="83"/>
      <c r="Y133" s="92"/>
      <c r="Z133" s="83"/>
      <c r="AA133" s="83"/>
      <c r="AB133" s="92"/>
      <c r="AC133" s="83"/>
      <c r="AD133" s="83"/>
      <c r="AE133" s="83"/>
      <c r="AF133" s="83"/>
    </row>
    <row r="134" spans="1:32" x14ac:dyDescent="0.3">
      <c r="A134" s="93"/>
      <c r="B134" s="93"/>
      <c r="C134" s="93"/>
      <c r="D134" s="93"/>
      <c r="E134" s="93"/>
      <c r="F134" s="93"/>
      <c r="G134" s="93"/>
      <c r="H134" s="93"/>
      <c r="I134" s="93"/>
      <c r="J134" s="93"/>
      <c r="K134" s="93"/>
      <c r="L134" s="93"/>
      <c r="M134" s="94"/>
      <c r="N134" s="95"/>
      <c r="O134" s="93"/>
      <c r="P134" s="93"/>
      <c r="Q134" s="93"/>
      <c r="R134" s="93"/>
      <c r="S134" s="93"/>
      <c r="T134" s="93"/>
      <c r="U134" s="93"/>
      <c r="V134" s="92"/>
      <c r="W134" s="83"/>
      <c r="X134" s="83"/>
      <c r="Y134" s="92"/>
      <c r="Z134" s="83"/>
      <c r="AA134" s="83"/>
      <c r="AB134" s="92"/>
      <c r="AC134" s="83"/>
      <c r="AD134" s="83"/>
      <c r="AE134" s="83"/>
      <c r="AF134" s="83"/>
    </row>
    <row r="135" spans="1:32" x14ac:dyDescent="0.3">
      <c r="A135" s="93"/>
      <c r="B135" s="93"/>
      <c r="C135" s="93"/>
      <c r="D135" s="93"/>
      <c r="E135" s="93"/>
      <c r="F135" s="93"/>
      <c r="G135" s="93"/>
      <c r="H135" s="93"/>
      <c r="I135" s="93"/>
      <c r="J135" s="93"/>
      <c r="K135" s="93"/>
      <c r="L135" s="93"/>
      <c r="M135" s="94"/>
      <c r="N135" s="95"/>
      <c r="O135" s="93"/>
      <c r="P135" s="93"/>
      <c r="Q135" s="93"/>
      <c r="R135" s="93"/>
      <c r="S135" s="93"/>
      <c r="T135" s="93"/>
      <c r="U135" s="93"/>
      <c r="V135" s="92"/>
      <c r="W135" s="83"/>
      <c r="X135" s="83"/>
      <c r="Y135" s="92"/>
      <c r="Z135" s="83"/>
      <c r="AA135" s="83"/>
      <c r="AB135" s="92"/>
      <c r="AC135" s="83"/>
      <c r="AD135" s="83"/>
      <c r="AE135" s="83"/>
      <c r="AF135" s="83"/>
    </row>
    <row r="136" spans="1:32" x14ac:dyDescent="0.3">
      <c r="A136" s="93"/>
      <c r="B136" s="93"/>
      <c r="C136" s="93"/>
      <c r="D136" s="93"/>
      <c r="E136" s="93"/>
      <c r="F136" s="93"/>
      <c r="G136" s="93"/>
      <c r="H136" s="93"/>
      <c r="I136" s="93"/>
      <c r="J136" s="93"/>
      <c r="K136" s="93"/>
      <c r="L136" s="93"/>
      <c r="M136" s="94"/>
      <c r="N136" s="95"/>
      <c r="O136" s="93"/>
      <c r="P136" s="93"/>
      <c r="Q136" s="93"/>
      <c r="R136" s="93"/>
      <c r="S136" s="93"/>
      <c r="T136" s="93"/>
      <c r="U136" s="93"/>
      <c r="V136" s="92"/>
      <c r="W136" s="83"/>
      <c r="X136" s="83"/>
      <c r="Y136" s="92"/>
      <c r="Z136" s="83"/>
      <c r="AA136" s="83"/>
      <c r="AB136" s="92"/>
      <c r="AC136" s="83"/>
      <c r="AD136" s="83"/>
      <c r="AE136" s="83"/>
      <c r="AF136" s="83"/>
    </row>
    <row r="137" spans="1:32" x14ac:dyDescent="0.3">
      <c r="A137" s="93"/>
      <c r="B137" s="93"/>
      <c r="C137" s="93"/>
      <c r="D137" s="93"/>
      <c r="E137" s="93"/>
      <c r="F137" s="93"/>
      <c r="G137" s="93"/>
      <c r="H137" s="93"/>
      <c r="I137" s="93"/>
      <c r="J137" s="93"/>
      <c r="K137" s="93"/>
      <c r="L137" s="93"/>
      <c r="M137" s="94"/>
      <c r="N137" s="95"/>
      <c r="O137" s="93"/>
      <c r="P137" s="93"/>
      <c r="Q137" s="93"/>
      <c r="R137" s="93"/>
      <c r="S137" s="93"/>
      <c r="T137" s="93"/>
      <c r="U137" s="93"/>
      <c r="V137" s="92"/>
      <c r="W137" s="83"/>
      <c r="X137" s="83"/>
      <c r="Y137" s="92"/>
      <c r="Z137" s="83"/>
      <c r="AA137" s="83"/>
      <c r="AB137" s="92"/>
      <c r="AC137" s="83"/>
      <c r="AD137" s="83"/>
      <c r="AE137" s="83"/>
      <c r="AF137" s="83"/>
    </row>
    <row r="138" spans="1:32" x14ac:dyDescent="0.3">
      <c r="A138" s="93"/>
      <c r="B138" s="93"/>
      <c r="C138" s="93"/>
      <c r="D138" s="93"/>
      <c r="E138" s="93"/>
      <c r="F138" s="93"/>
      <c r="G138" s="93"/>
      <c r="H138" s="93"/>
      <c r="I138" s="93"/>
      <c r="J138" s="93"/>
      <c r="K138" s="93"/>
      <c r="L138" s="93"/>
      <c r="M138" s="94"/>
      <c r="N138" s="95"/>
      <c r="O138" s="93"/>
      <c r="P138" s="93"/>
      <c r="Q138" s="93"/>
      <c r="R138" s="93"/>
      <c r="S138" s="93"/>
      <c r="T138" s="93"/>
      <c r="U138" s="93"/>
      <c r="V138" s="92"/>
      <c r="W138" s="83"/>
      <c r="X138" s="83"/>
      <c r="Y138" s="92"/>
      <c r="Z138" s="83"/>
      <c r="AA138" s="83"/>
      <c r="AB138" s="92"/>
      <c r="AC138" s="83"/>
      <c r="AD138" s="83"/>
      <c r="AE138" s="83"/>
      <c r="AF138" s="83"/>
    </row>
    <row r="139" spans="1:32" x14ac:dyDescent="0.3">
      <c r="A139" s="93"/>
      <c r="B139" s="93"/>
      <c r="C139" s="93"/>
      <c r="D139" s="93"/>
      <c r="E139" s="93"/>
      <c r="F139" s="93"/>
      <c r="G139" s="93"/>
      <c r="H139" s="93"/>
      <c r="I139" s="93"/>
      <c r="J139" s="93"/>
      <c r="K139" s="93"/>
      <c r="L139" s="93"/>
      <c r="M139" s="94"/>
      <c r="N139" s="95"/>
      <c r="O139" s="93"/>
      <c r="P139" s="93"/>
      <c r="Q139" s="93"/>
      <c r="R139" s="93"/>
      <c r="S139" s="93"/>
      <c r="T139" s="93"/>
      <c r="U139" s="93"/>
      <c r="V139" s="92"/>
      <c r="W139" s="83"/>
      <c r="X139" s="83"/>
      <c r="Y139" s="92"/>
      <c r="Z139" s="83"/>
      <c r="AA139" s="83"/>
      <c r="AB139" s="92"/>
      <c r="AC139" s="83"/>
      <c r="AD139" s="83"/>
      <c r="AE139" s="83"/>
      <c r="AF139" s="83"/>
    </row>
    <row r="140" spans="1:32" x14ac:dyDescent="0.3">
      <c r="A140" s="93"/>
      <c r="B140" s="93"/>
      <c r="C140" s="93"/>
      <c r="D140" s="93"/>
      <c r="E140" s="93"/>
      <c r="F140" s="93"/>
      <c r="G140" s="93"/>
      <c r="H140" s="93"/>
      <c r="I140" s="93"/>
      <c r="J140" s="93"/>
      <c r="K140" s="93"/>
      <c r="L140" s="93"/>
      <c r="M140" s="94"/>
      <c r="N140" s="95"/>
      <c r="O140" s="93"/>
      <c r="P140" s="93"/>
      <c r="Q140" s="93"/>
      <c r="R140" s="93"/>
      <c r="S140" s="93"/>
      <c r="T140" s="93"/>
      <c r="U140" s="93"/>
      <c r="V140" s="92"/>
      <c r="W140" s="83"/>
      <c r="X140" s="83"/>
      <c r="Y140" s="92"/>
      <c r="Z140" s="83"/>
      <c r="AA140" s="83"/>
      <c r="AB140" s="92"/>
      <c r="AC140" s="83"/>
      <c r="AD140" s="83"/>
      <c r="AE140" s="83"/>
      <c r="AF140" s="83"/>
    </row>
    <row r="141" spans="1:32" x14ac:dyDescent="0.3">
      <c r="A141" s="93"/>
      <c r="B141" s="93"/>
      <c r="C141" s="93"/>
      <c r="D141" s="93"/>
      <c r="E141" s="93"/>
      <c r="F141" s="93"/>
      <c r="G141" s="93"/>
      <c r="H141" s="93"/>
      <c r="I141" s="93"/>
      <c r="J141" s="93"/>
      <c r="K141" s="93"/>
      <c r="L141" s="93"/>
      <c r="M141" s="94"/>
      <c r="N141" s="95"/>
      <c r="O141" s="93"/>
      <c r="P141" s="93"/>
      <c r="Q141" s="93"/>
      <c r="R141" s="93"/>
      <c r="S141" s="93"/>
      <c r="T141" s="93"/>
      <c r="U141" s="93"/>
      <c r="V141" s="92"/>
      <c r="W141" s="83"/>
      <c r="X141" s="83"/>
      <c r="Y141" s="92"/>
      <c r="Z141" s="83"/>
      <c r="AA141" s="83"/>
      <c r="AB141" s="92"/>
      <c r="AC141" s="83"/>
      <c r="AD141" s="83"/>
      <c r="AE141" s="83"/>
      <c r="AF141" s="83"/>
    </row>
    <row r="142" spans="1:32" x14ac:dyDescent="0.3">
      <c r="A142" s="93"/>
      <c r="B142" s="93"/>
      <c r="C142" s="93"/>
      <c r="D142" s="93"/>
      <c r="E142" s="93"/>
      <c r="F142" s="93"/>
      <c r="G142" s="93"/>
      <c r="H142" s="93"/>
      <c r="I142" s="93"/>
      <c r="J142" s="93"/>
      <c r="K142" s="93"/>
      <c r="L142" s="93"/>
      <c r="M142" s="94"/>
      <c r="N142" s="95"/>
      <c r="O142" s="93"/>
      <c r="P142" s="93"/>
      <c r="Q142" s="93"/>
      <c r="R142" s="93"/>
      <c r="S142" s="93"/>
      <c r="T142" s="93"/>
      <c r="U142" s="93"/>
      <c r="V142" s="92"/>
      <c r="W142" s="83"/>
      <c r="X142" s="83"/>
      <c r="Y142" s="92"/>
      <c r="Z142" s="83"/>
      <c r="AA142" s="83"/>
      <c r="AB142" s="92"/>
      <c r="AC142" s="83"/>
      <c r="AD142" s="83"/>
      <c r="AE142" s="83"/>
      <c r="AF142" s="83"/>
    </row>
    <row r="143" spans="1:32" x14ac:dyDescent="0.3">
      <c r="A143" s="93"/>
      <c r="B143" s="93"/>
      <c r="C143" s="93"/>
      <c r="D143" s="93"/>
      <c r="E143" s="93"/>
      <c r="F143" s="93"/>
      <c r="G143" s="93"/>
      <c r="H143" s="93"/>
      <c r="I143" s="93"/>
      <c r="J143" s="93"/>
      <c r="K143" s="93"/>
      <c r="L143" s="93"/>
      <c r="M143" s="94"/>
      <c r="N143" s="95"/>
      <c r="O143" s="93"/>
      <c r="P143" s="93"/>
      <c r="Q143" s="93"/>
      <c r="R143" s="93"/>
      <c r="S143" s="93"/>
      <c r="T143" s="93"/>
      <c r="U143" s="93"/>
      <c r="V143" s="92"/>
      <c r="W143" s="83"/>
      <c r="X143" s="83"/>
      <c r="Y143" s="92"/>
      <c r="Z143" s="83"/>
      <c r="AA143" s="83"/>
      <c r="AB143" s="92"/>
      <c r="AC143" s="83"/>
      <c r="AD143" s="83"/>
      <c r="AE143" s="83"/>
      <c r="AF143" s="83"/>
    </row>
    <row r="144" spans="1:32" x14ac:dyDescent="0.3">
      <c r="A144" s="93"/>
      <c r="B144" s="93"/>
      <c r="C144" s="93"/>
      <c r="D144" s="93"/>
      <c r="E144" s="93"/>
      <c r="F144" s="93"/>
      <c r="G144" s="93"/>
      <c r="H144" s="93"/>
      <c r="I144" s="93"/>
      <c r="J144" s="93"/>
      <c r="K144" s="93"/>
      <c r="L144" s="93"/>
      <c r="M144" s="94"/>
      <c r="N144" s="95"/>
      <c r="O144" s="93"/>
      <c r="P144" s="93"/>
      <c r="Q144" s="93"/>
      <c r="R144" s="93"/>
      <c r="S144" s="93"/>
      <c r="T144" s="93"/>
      <c r="U144" s="93"/>
      <c r="V144" s="92"/>
      <c r="W144" s="83"/>
      <c r="X144" s="83"/>
      <c r="Y144" s="92"/>
      <c r="Z144" s="83"/>
      <c r="AA144" s="83"/>
      <c r="AB144" s="92"/>
      <c r="AC144" s="83"/>
      <c r="AD144" s="83"/>
      <c r="AE144" s="83"/>
      <c r="AF144" s="83"/>
    </row>
    <row r="145" spans="1:32" x14ac:dyDescent="0.3">
      <c r="A145" s="93"/>
      <c r="B145" s="93"/>
      <c r="C145" s="93"/>
      <c r="D145" s="93"/>
      <c r="E145" s="93"/>
      <c r="F145" s="93"/>
      <c r="G145" s="93"/>
      <c r="H145" s="93"/>
      <c r="I145" s="93"/>
      <c r="J145" s="93"/>
      <c r="K145" s="93"/>
      <c r="L145" s="93"/>
      <c r="M145" s="94"/>
      <c r="N145" s="95"/>
      <c r="O145" s="93"/>
      <c r="P145" s="93"/>
      <c r="Q145" s="93"/>
      <c r="R145" s="93"/>
      <c r="S145" s="93"/>
      <c r="T145" s="93"/>
      <c r="U145" s="93"/>
      <c r="V145" s="92"/>
      <c r="W145" s="83"/>
      <c r="X145" s="83"/>
      <c r="Y145" s="92"/>
      <c r="Z145" s="83"/>
      <c r="AA145" s="83"/>
      <c r="AB145" s="92"/>
      <c r="AC145" s="83"/>
      <c r="AD145" s="83"/>
      <c r="AE145" s="83"/>
      <c r="AF145" s="83"/>
    </row>
    <row r="146" spans="1:32" x14ac:dyDescent="0.3">
      <c r="A146" s="93"/>
      <c r="B146" s="93"/>
      <c r="C146" s="93"/>
      <c r="D146" s="93"/>
      <c r="E146" s="93"/>
      <c r="F146" s="93"/>
      <c r="G146" s="93"/>
      <c r="H146" s="93"/>
      <c r="I146" s="93"/>
      <c r="J146" s="93"/>
      <c r="K146" s="93"/>
      <c r="L146" s="93"/>
      <c r="M146" s="94"/>
      <c r="N146" s="95"/>
      <c r="O146" s="93"/>
      <c r="P146" s="93"/>
      <c r="Q146" s="93"/>
      <c r="R146" s="93"/>
      <c r="S146" s="93"/>
      <c r="T146" s="93"/>
      <c r="U146" s="93"/>
      <c r="V146" s="92"/>
      <c r="W146" s="83"/>
      <c r="X146" s="83"/>
      <c r="Y146" s="92"/>
      <c r="Z146" s="83"/>
      <c r="AA146" s="83"/>
      <c r="AB146" s="92"/>
      <c r="AC146" s="83"/>
      <c r="AD146" s="83"/>
      <c r="AE146" s="83"/>
      <c r="AF146" s="83"/>
    </row>
    <row r="147" spans="1:32" x14ac:dyDescent="0.3">
      <c r="A147" s="93"/>
      <c r="B147" s="93"/>
      <c r="C147" s="93"/>
      <c r="D147" s="93"/>
      <c r="E147" s="93"/>
      <c r="F147" s="93"/>
      <c r="G147" s="93"/>
      <c r="H147" s="93"/>
      <c r="I147" s="93"/>
      <c r="J147" s="93"/>
      <c r="K147" s="93"/>
      <c r="L147" s="93"/>
      <c r="M147" s="94"/>
      <c r="N147" s="95"/>
      <c r="O147" s="93"/>
      <c r="P147" s="93"/>
      <c r="Q147" s="93"/>
      <c r="R147" s="93"/>
      <c r="S147" s="93"/>
      <c r="T147" s="93"/>
      <c r="U147" s="93"/>
      <c r="V147" s="92"/>
      <c r="W147" s="83"/>
      <c r="X147" s="83"/>
      <c r="Y147" s="92"/>
      <c r="Z147" s="83"/>
      <c r="AA147" s="83"/>
      <c r="AB147" s="92"/>
      <c r="AC147" s="83"/>
      <c r="AD147" s="83"/>
      <c r="AE147" s="83"/>
      <c r="AF147" s="83"/>
    </row>
    <row r="148" spans="1:32" x14ac:dyDescent="0.3">
      <c r="A148" s="93"/>
      <c r="B148" s="93"/>
      <c r="C148" s="93"/>
      <c r="D148" s="93"/>
      <c r="E148" s="93"/>
      <c r="F148" s="93"/>
      <c r="G148" s="93"/>
      <c r="H148" s="93"/>
      <c r="I148" s="93"/>
      <c r="J148" s="93"/>
      <c r="K148" s="93"/>
      <c r="L148" s="93"/>
      <c r="M148" s="94"/>
      <c r="N148" s="95"/>
      <c r="O148" s="93"/>
      <c r="P148" s="93"/>
      <c r="Q148" s="93"/>
      <c r="R148" s="93"/>
      <c r="S148" s="93"/>
      <c r="T148" s="93"/>
      <c r="U148" s="93"/>
      <c r="V148" s="92"/>
      <c r="W148" s="83"/>
      <c r="X148" s="83"/>
      <c r="Y148" s="92"/>
      <c r="Z148" s="83"/>
      <c r="AA148" s="83"/>
      <c r="AB148" s="92"/>
      <c r="AC148" s="83"/>
      <c r="AD148" s="83"/>
      <c r="AE148" s="83"/>
      <c r="AF148" s="83"/>
    </row>
    <row r="149" spans="1:32" x14ac:dyDescent="0.3">
      <c r="A149" s="93"/>
      <c r="B149" s="93"/>
      <c r="C149" s="93"/>
      <c r="D149" s="93"/>
      <c r="E149" s="93"/>
      <c r="F149" s="93"/>
      <c r="G149" s="93"/>
      <c r="H149" s="93"/>
      <c r="I149" s="93"/>
      <c r="J149" s="93"/>
      <c r="K149" s="93"/>
      <c r="L149" s="93"/>
      <c r="M149" s="94"/>
      <c r="N149" s="95"/>
      <c r="O149" s="93"/>
      <c r="P149" s="93"/>
      <c r="Q149" s="93"/>
      <c r="R149" s="93"/>
      <c r="S149" s="93"/>
      <c r="T149" s="93"/>
      <c r="U149" s="93"/>
      <c r="V149" s="92"/>
      <c r="W149" s="83"/>
      <c r="X149" s="83"/>
      <c r="Y149" s="92"/>
      <c r="Z149" s="83"/>
      <c r="AA149" s="83"/>
      <c r="AB149" s="92"/>
      <c r="AC149" s="83"/>
      <c r="AD149" s="83"/>
      <c r="AE149" s="83"/>
      <c r="AF149" s="83"/>
    </row>
    <row r="150" spans="1:32" x14ac:dyDescent="0.3">
      <c r="A150" s="93"/>
      <c r="B150" s="93"/>
      <c r="C150" s="93"/>
      <c r="D150" s="93"/>
      <c r="E150" s="93"/>
      <c r="F150" s="93"/>
      <c r="G150" s="93"/>
      <c r="H150" s="93"/>
      <c r="I150" s="93"/>
      <c r="J150" s="93"/>
      <c r="K150" s="93"/>
      <c r="L150" s="93"/>
      <c r="M150" s="94"/>
      <c r="N150" s="95"/>
      <c r="O150" s="93"/>
      <c r="P150" s="93"/>
      <c r="Q150" s="93"/>
      <c r="R150" s="93"/>
      <c r="S150" s="93"/>
      <c r="T150" s="93"/>
      <c r="U150" s="93"/>
      <c r="V150" s="92"/>
      <c r="W150" s="83"/>
      <c r="X150" s="83"/>
      <c r="Y150" s="92"/>
      <c r="Z150" s="83"/>
      <c r="AA150" s="83"/>
      <c r="AB150" s="92"/>
      <c r="AC150" s="83"/>
      <c r="AD150" s="83"/>
      <c r="AE150" s="83"/>
      <c r="AF150" s="83"/>
    </row>
    <row r="151" spans="1:32" x14ac:dyDescent="0.3">
      <c r="A151" s="93"/>
      <c r="B151" s="93"/>
      <c r="C151" s="93"/>
      <c r="D151" s="93"/>
      <c r="E151" s="93"/>
      <c r="F151" s="93"/>
      <c r="G151" s="93"/>
      <c r="H151" s="93"/>
      <c r="I151" s="93"/>
      <c r="J151" s="93"/>
      <c r="K151" s="93"/>
      <c r="L151" s="93"/>
      <c r="M151" s="94"/>
      <c r="N151" s="95"/>
      <c r="O151" s="93"/>
      <c r="P151" s="93"/>
      <c r="Q151" s="93"/>
      <c r="R151" s="93"/>
      <c r="S151" s="93"/>
      <c r="T151" s="93"/>
      <c r="U151" s="93"/>
      <c r="V151" s="92"/>
      <c r="W151" s="83"/>
      <c r="X151" s="83"/>
      <c r="Y151" s="92"/>
      <c r="Z151" s="83"/>
      <c r="AA151" s="83"/>
      <c r="AB151" s="92"/>
      <c r="AC151" s="83"/>
      <c r="AD151" s="83"/>
      <c r="AE151" s="83"/>
      <c r="AF151" s="83"/>
    </row>
    <row r="152" spans="1:32" x14ac:dyDescent="0.3">
      <c r="A152" s="93"/>
      <c r="B152" s="93"/>
      <c r="C152" s="93"/>
      <c r="D152" s="93"/>
      <c r="E152" s="93"/>
      <c r="F152" s="93"/>
      <c r="G152" s="93"/>
      <c r="H152" s="93"/>
      <c r="I152" s="93"/>
      <c r="J152" s="93"/>
      <c r="K152" s="93"/>
      <c r="L152" s="93"/>
      <c r="M152" s="94"/>
      <c r="N152" s="95"/>
      <c r="O152" s="93"/>
      <c r="P152" s="93"/>
      <c r="Q152" s="93"/>
      <c r="R152" s="93"/>
      <c r="S152" s="93"/>
      <c r="T152" s="93"/>
      <c r="U152" s="93"/>
      <c r="V152" s="92"/>
      <c r="W152" s="83"/>
      <c r="X152" s="83"/>
      <c r="Y152" s="92"/>
      <c r="Z152" s="83"/>
      <c r="AA152" s="83"/>
      <c r="AB152" s="92"/>
      <c r="AC152" s="83"/>
      <c r="AD152" s="83"/>
      <c r="AE152" s="83"/>
      <c r="AF152" s="83"/>
    </row>
    <row r="153" spans="1:32" x14ac:dyDescent="0.3">
      <c r="A153" s="93"/>
      <c r="B153" s="93"/>
      <c r="C153" s="93"/>
      <c r="D153" s="93"/>
      <c r="E153" s="93"/>
      <c r="F153" s="93"/>
      <c r="G153" s="93"/>
      <c r="H153" s="93"/>
      <c r="I153" s="93"/>
      <c r="J153" s="93"/>
      <c r="K153" s="93"/>
      <c r="L153" s="93"/>
      <c r="M153" s="94"/>
      <c r="N153" s="95"/>
      <c r="O153" s="93"/>
      <c r="P153" s="93"/>
      <c r="Q153" s="93"/>
      <c r="R153" s="93"/>
      <c r="S153" s="93"/>
      <c r="T153" s="93"/>
      <c r="U153" s="93"/>
      <c r="V153" s="92"/>
      <c r="W153" s="83"/>
      <c r="X153" s="83"/>
      <c r="Y153" s="92"/>
      <c r="Z153" s="83"/>
      <c r="AA153" s="83"/>
      <c r="AB153" s="92"/>
      <c r="AC153" s="83"/>
      <c r="AD153" s="83"/>
      <c r="AE153" s="83"/>
      <c r="AF153" s="83"/>
    </row>
    <row r="154" spans="1:32" x14ac:dyDescent="0.3">
      <c r="A154" s="93"/>
      <c r="B154" s="93"/>
      <c r="C154" s="93"/>
      <c r="D154" s="93"/>
      <c r="E154" s="93"/>
      <c r="F154" s="93"/>
      <c r="G154" s="93"/>
      <c r="H154" s="93"/>
      <c r="I154" s="93"/>
      <c r="J154" s="93"/>
      <c r="K154" s="93"/>
      <c r="L154" s="93"/>
      <c r="M154" s="94"/>
      <c r="N154" s="95"/>
      <c r="O154" s="93"/>
      <c r="P154" s="93"/>
      <c r="Q154" s="93"/>
      <c r="R154" s="93"/>
      <c r="S154" s="93"/>
      <c r="T154" s="93"/>
      <c r="U154" s="93"/>
      <c r="V154" s="92"/>
      <c r="W154" s="83"/>
      <c r="X154" s="83"/>
      <c r="Y154" s="92"/>
      <c r="Z154" s="83"/>
      <c r="AA154" s="83"/>
      <c r="AB154" s="92"/>
      <c r="AC154" s="83"/>
      <c r="AD154" s="83"/>
      <c r="AE154" s="83"/>
      <c r="AF154" s="83"/>
    </row>
    <row r="155" spans="1:32" x14ac:dyDescent="0.3">
      <c r="A155" s="93"/>
      <c r="B155" s="93"/>
      <c r="C155" s="93"/>
      <c r="D155" s="93"/>
      <c r="E155" s="93"/>
      <c r="F155" s="93"/>
      <c r="G155" s="93"/>
      <c r="H155" s="93"/>
      <c r="I155" s="93"/>
      <c r="J155" s="93"/>
      <c r="K155" s="93"/>
      <c r="L155" s="93"/>
      <c r="M155" s="94"/>
      <c r="N155" s="95"/>
      <c r="O155" s="93"/>
      <c r="P155" s="93"/>
      <c r="Q155" s="93"/>
      <c r="R155" s="93"/>
      <c r="S155" s="93"/>
      <c r="T155" s="93"/>
      <c r="U155" s="93"/>
      <c r="V155" s="92"/>
      <c r="W155" s="83"/>
      <c r="X155" s="83"/>
      <c r="Y155" s="92"/>
      <c r="Z155" s="83"/>
      <c r="AA155" s="83"/>
      <c r="AB155" s="92"/>
      <c r="AC155" s="83"/>
      <c r="AD155" s="83"/>
      <c r="AE155" s="83"/>
      <c r="AF155" s="83"/>
    </row>
    <row r="156" spans="1:32" x14ac:dyDescent="0.3">
      <c r="A156" s="93"/>
      <c r="B156" s="93"/>
      <c r="C156" s="93"/>
      <c r="D156" s="93"/>
      <c r="E156" s="93"/>
      <c r="F156" s="93"/>
      <c r="G156" s="93"/>
      <c r="H156" s="93"/>
      <c r="I156" s="93"/>
      <c r="J156" s="93"/>
      <c r="K156" s="93"/>
      <c r="L156" s="93"/>
      <c r="M156" s="94"/>
      <c r="N156" s="95"/>
      <c r="O156" s="93"/>
      <c r="P156" s="93"/>
      <c r="Q156" s="93"/>
      <c r="R156" s="93"/>
      <c r="S156" s="93"/>
      <c r="T156" s="93"/>
      <c r="U156" s="93"/>
      <c r="V156" s="92"/>
      <c r="W156" s="83"/>
      <c r="X156" s="83"/>
      <c r="Y156" s="92"/>
      <c r="Z156" s="83"/>
      <c r="AA156" s="83"/>
      <c r="AB156" s="92"/>
      <c r="AC156" s="83"/>
      <c r="AD156" s="83"/>
      <c r="AE156" s="83"/>
      <c r="AF156" s="83"/>
    </row>
    <row r="157" spans="1:32" x14ac:dyDescent="0.3">
      <c r="A157" s="93"/>
      <c r="B157" s="93"/>
      <c r="C157" s="93"/>
      <c r="D157" s="93"/>
      <c r="E157" s="93"/>
      <c r="F157" s="93"/>
      <c r="G157" s="93"/>
      <c r="H157" s="93"/>
      <c r="I157" s="93"/>
      <c r="J157" s="93"/>
      <c r="K157" s="93"/>
      <c r="L157" s="93"/>
      <c r="M157" s="94"/>
      <c r="N157" s="95"/>
      <c r="O157" s="93"/>
      <c r="P157" s="93"/>
      <c r="Q157" s="93"/>
      <c r="R157" s="93"/>
      <c r="S157" s="93"/>
      <c r="T157" s="93"/>
      <c r="U157" s="93"/>
      <c r="V157" s="92"/>
      <c r="W157" s="83"/>
      <c r="X157" s="83"/>
      <c r="Y157" s="92"/>
      <c r="Z157" s="83"/>
      <c r="AA157" s="83"/>
      <c r="AB157" s="92"/>
      <c r="AC157" s="83"/>
      <c r="AD157" s="83"/>
      <c r="AE157" s="83"/>
      <c r="AF157" s="83"/>
    </row>
    <row r="158" spans="1:32" x14ac:dyDescent="0.3">
      <c r="A158" s="93"/>
      <c r="B158" s="93"/>
      <c r="C158" s="93"/>
      <c r="D158" s="93"/>
      <c r="E158" s="93"/>
      <c r="F158" s="93"/>
      <c r="G158" s="93"/>
      <c r="H158" s="93"/>
      <c r="I158" s="93"/>
      <c r="J158" s="93"/>
      <c r="K158" s="93"/>
      <c r="L158" s="93"/>
      <c r="M158" s="94"/>
      <c r="N158" s="95"/>
      <c r="O158" s="93"/>
      <c r="P158" s="93"/>
      <c r="Q158" s="93"/>
      <c r="R158" s="93"/>
      <c r="S158" s="93"/>
      <c r="T158" s="93"/>
      <c r="U158" s="93"/>
      <c r="V158" s="92"/>
      <c r="W158" s="83"/>
      <c r="X158" s="83"/>
      <c r="Y158" s="92"/>
      <c r="Z158" s="83"/>
      <c r="AA158" s="83"/>
      <c r="AB158" s="92"/>
      <c r="AC158" s="83"/>
      <c r="AD158" s="83"/>
      <c r="AE158" s="83"/>
      <c r="AF158" s="83"/>
    </row>
    <row r="159" spans="1:32" x14ac:dyDescent="0.3">
      <c r="A159" s="93"/>
      <c r="B159" s="93"/>
      <c r="C159" s="93"/>
      <c r="D159" s="93"/>
      <c r="E159" s="93"/>
      <c r="F159" s="93"/>
      <c r="G159" s="93"/>
      <c r="H159" s="93"/>
      <c r="I159" s="93"/>
      <c r="J159" s="93"/>
      <c r="K159" s="93"/>
      <c r="L159" s="93"/>
      <c r="M159" s="94"/>
      <c r="N159" s="95"/>
      <c r="O159" s="93"/>
      <c r="P159" s="93"/>
      <c r="Q159" s="93"/>
      <c r="R159" s="93"/>
      <c r="S159" s="93"/>
      <c r="T159" s="93"/>
      <c r="U159" s="93"/>
      <c r="V159" s="92"/>
      <c r="W159" s="83"/>
      <c r="X159" s="83"/>
      <c r="Y159" s="92"/>
      <c r="Z159" s="83"/>
      <c r="AA159" s="83"/>
      <c r="AB159" s="92"/>
      <c r="AC159" s="83"/>
      <c r="AD159" s="83"/>
      <c r="AE159" s="83"/>
      <c r="AF159" s="83"/>
    </row>
    <row r="160" spans="1:32" x14ac:dyDescent="0.3">
      <c r="A160" s="93"/>
      <c r="B160" s="93"/>
      <c r="C160" s="93"/>
      <c r="D160" s="93"/>
      <c r="E160" s="93"/>
      <c r="F160" s="93"/>
      <c r="G160" s="93"/>
      <c r="H160" s="93"/>
      <c r="I160" s="93"/>
      <c r="J160" s="93"/>
      <c r="K160" s="93"/>
      <c r="L160" s="93"/>
      <c r="M160" s="94"/>
      <c r="N160" s="95"/>
      <c r="O160" s="93"/>
      <c r="P160" s="93"/>
      <c r="Q160" s="93"/>
      <c r="R160" s="93"/>
      <c r="S160" s="93"/>
      <c r="T160" s="93"/>
      <c r="U160" s="93"/>
      <c r="V160" s="92"/>
      <c r="W160" s="83"/>
      <c r="X160" s="83"/>
      <c r="Y160" s="92"/>
      <c r="Z160" s="83"/>
      <c r="AA160" s="83"/>
      <c r="AB160" s="92"/>
      <c r="AC160" s="83"/>
      <c r="AD160" s="83"/>
      <c r="AE160" s="83"/>
      <c r="AF160" s="83"/>
    </row>
    <row r="161" spans="13:13" x14ac:dyDescent="0.3">
      <c r="M161" s="94"/>
    </row>
    <row r="162" spans="13:13" x14ac:dyDescent="0.3">
      <c r="M162" s="94"/>
    </row>
    <row r="163" spans="13:13" x14ac:dyDescent="0.3">
      <c r="M163" s="94"/>
    </row>
    <row r="164" spans="13:13" x14ac:dyDescent="0.3">
      <c r="M164" s="94"/>
    </row>
    <row r="165" spans="13:13" x14ac:dyDescent="0.3">
      <c r="M165" s="94"/>
    </row>
    <row r="166" spans="13:13" x14ac:dyDescent="0.3">
      <c r="M166" s="94"/>
    </row>
    <row r="167" spans="13:13" x14ac:dyDescent="0.3">
      <c r="M167" s="94"/>
    </row>
    <row r="168" spans="13:13" x14ac:dyDescent="0.3">
      <c r="M168" s="94"/>
    </row>
    <row r="169" spans="13:13" x14ac:dyDescent="0.3">
      <c r="M169" s="94"/>
    </row>
    <row r="170" spans="13:13" x14ac:dyDescent="0.3">
      <c r="M170" s="94"/>
    </row>
    <row r="171" spans="13:13" x14ac:dyDescent="0.3">
      <c r="M171" s="94"/>
    </row>
    <row r="172" spans="13:13" x14ac:dyDescent="0.3">
      <c r="M172" s="94"/>
    </row>
    <row r="173" spans="13:13" x14ac:dyDescent="0.3">
      <c r="M173" s="94"/>
    </row>
    <row r="174" spans="13:13" x14ac:dyDescent="0.3">
      <c r="M174" s="94"/>
    </row>
    <row r="175" spans="13:13" x14ac:dyDescent="0.3">
      <c r="M175" s="94"/>
    </row>
    <row r="176" spans="13:13" x14ac:dyDescent="0.3">
      <c r="M176" s="94"/>
    </row>
    <row r="177" spans="13:13" x14ac:dyDescent="0.3">
      <c r="M177" s="94"/>
    </row>
    <row r="178" spans="13:13" x14ac:dyDescent="0.3">
      <c r="M178" s="94"/>
    </row>
    <row r="179" spans="13:13" x14ac:dyDescent="0.3">
      <c r="M179" s="94"/>
    </row>
    <row r="180" spans="13:13" x14ac:dyDescent="0.3">
      <c r="M180" s="94"/>
    </row>
    <row r="181" spans="13:13" x14ac:dyDescent="0.3">
      <c r="M181" s="94"/>
    </row>
    <row r="182" spans="13:13" x14ac:dyDescent="0.3">
      <c r="M182" s="94"/>
    </row>
    <row r="183" spans="13:13" x14ac:dyDescent="0.3">
      <c r="M183" s="94"/>
    </row>
    <row r="184" spans="13:13" x14ac:dyDescent="0.3">
      <c r="M184" s="94"/>
    </row>
    <row r="185" spans="13:13" x14ac:dyDescent="0.3">
      <c r="M185" s="94"/>
    </row>
    <row r="186" spans="13:13" x14ac:dyDescent="0.3">
      <c r="M186" s="94"/>
    </row>
    <row r="187" spans="13:13" x14ac:dyDescent="0.3">
      <c r="M187" s="94"/>
    </row>
    <row r="188" spans="13:13" x14ac:dyDescent="0.3">
      <c r="M188" s="94"/>
    </row>
    <row r="189" spans="13:13" x14ac:dyDescent="0.3">
      <c r="M189" s="94"/>
    </row>
    <row r="190" spans="13:13" x14ac:dyDescent="0.3">
      <c r="M190" s="94"/>
    </row>
    <row r="191" spans="13:13" x14ac:dyDescent="0.3">
      <c r="M191" s="94"/>
    </row>
    <row r="192" spans="13:13" x14ac:dyDescent="0.3">
      <c r="M192" s="94"/>
    </row>
    <row r="193" spans="13:13" x14ac:dyDescent="0.3">
      <c r="M193" s="94"/>
    </row>
    <row r="194" spans="13:13" x14ac:dyDescent="0.3">
      <c r="M194" s="94"/>
    </row>
    <row r="195" spans="13:13" x14ac:dyDescent="0.3">
      <c r="M195" s="94"/>
    </row>
    <row r="196" spans="13:13" x14ac:dyDescent="0.3">
      <c r="M196" s="94"/>
    </row>
    <row r="197" spans="13:13" x14ac:dyDescent="0.3">
      <c r="M197" s="94"/>
    </row>
    <row r="198" spans="13:13" x14ac:dyDescent="0.3">
      <c r="M198" s="94"/>
    </row>
    <row r="199" spans="13:13" x14ac:dyDescent="0.3">
      <c r="M199" s="94"/>
    </row>
    <row r="200" spans="13:13" x14ac:dyDescent="0.3">
      <c r="M200" s="94"/>
    </row>
    <row r="201" spans="13:13" x14ac:dyDescent="0.3">
      <c r="M201" s="94"/>
    </row>
    <row r="202" spans="13:13" x14ac:dyDescent="0.3">
      <c r="M202" s="94"/>
    </row>
    <row r="203" spans="13:13" x14ac:dyDescent="0.3">
      <c r="M203" s="94"/>
    </row>
    <row r="204" spans="13:13" x14ac:dyDescent="0.3">
      <c r="M204" s="94"/>
    </row>
    <row r="205" spans="13:13" x14ac:dyDescent="0.3">
      <c r="M205" s="94"/>
    </row>
    <row r="206" spans="13:13" x14ac:dyDescent="0.3">
      <c r="M206" s="94"/>
    </row>
    <row r="207" spans="13:13" x14ac:dyDescent="0.3">
      <c r="M207" s="94"/>
    </row>
    <row r="208" spans="13:13" x14ac:dyDescent="0.3">
      <c r="M208" s="94"/>
    </row>
    <row r="209" spans="13:13" x14ac:dyDescent="0.3">
      <c r="M209" s="94"/>
    </row>
    <row r="210" spans="13:13" x14ac:dyDescent="0.3">
      <c r="M210" s="94"/>
    </row>
    <row r="211" spans="13:13" x14ac:dyDescent="0.3">
      <c r="M211" s="94"/>
    </row>
    <row r="212" spans="13:13" x14ac:dyDescent="0.3">
      <c r="M212" s="94"/>
    </row>
    <row r="213" spans="13:13" x14ac:dyDescent="0.3">
      <c r="M213" s="94"/>
    </row>
    <row r="214" spans="13:13" x14ac:dyDescent="0.3">
      <c r="M214" s="94"/>
    </row>
    <row r="215" spans="13:13" x14ac:dyDescent="0.3">
      <c r="M215" s="94"/>
    </row>
    <row r="216" spans="13:13" x14ac:dyDescent="0.3">
      <c r="M216" s="94"/>
    </row>
    <row r="217" spans="13:13" x14ac:dyDescent="0.3">
      <c r="M217" s="94"/>
    </row>
  </sheetData>
  <sheetProtection algorithmName="SHA-512" hashValue="Bojbsmi7avgPKjsCiyRyoBOkmv5Z8EEWkgAeCR7pWyeBr2kNivHJhVyJJodQQU+QXwj3cYpgqXxIuOjlGUMFpQ==" saltValue="Z5S5JrrnoipTnnZ7/hn6c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31C144232DA6449A7A74AFAACC0176" ma:contentTypeVersion="5" ma:contentTypeDescription="Create a new document." ma:contentTypeScope="" ma:versionID="733e8b6c640a7cfa3eb881f2dec4bf01">
  <xsd:schema xmlns:xsd="http://www.w3.org/2001/XMLSchema" xmlns:xs="http://www.w3.org/2001/XMLSchema" xmlns:p="http://schemas.microsoft.com/office/2006/metadata/properties" xmlns:ns2="8bf16faf-2c4f-45b8-8a87-ac5d55ccd2d6" xmlns:ns3="d29d4dec-b3a6-486e-afc6-611e7201592c" targetNamespace="http://schemas.microsoft.com/office/2006/metadata/properties" ma:root="true" ma:fieldsID="354279f4d36a44704795e4c7f8975446" ns2:_="" ns3:_="">
    <xsd:import namespace="8bf16faf-2c4f-45b8-8a87-ac5d55ccd2d6"/>
    <xsd:import namespace="d29d4dec-b3a6-486e-afc6-611e720159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16faf-2c4f-45b8-8a87-ac5d55ccd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d4dec-b3a6-486e-afc6-611e720159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D5FA94B-85DE-4768-B572-A2CD9A951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16faf-2c4f-45b8-8a87-ac5d55ccd2d6"/>
    <ds:schemaRef ds:uri="d29d4dec-b3a6-486e-afc6-611e72015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C5E24A-7201-41C7-A7CD-1FA6849CBCAA}">
  <ds:schemaRefs>
    <ds:schemaRef ds:uri="http://schemas.microsoft.com/sharepoint/v3/contenttype/forms"/>
  </ds:schemaRefs>
</ds:datastoreItem>
</file>

<file path=customXml/itemProps3.xml><?xml version="1.0" encoding="utf-8"?>
<ds:datastoreItem xmlns:ds="http://schemas.openxmlformats.org/officeDocument/2006/customXml" ds:itemID="{C3D56FB3-4884-4DBA-8B3B-B8F946F4664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Instructions</vt:lpstr>
      <vt:lpstr>Overview &amp; Evaluation</vt:lpstr>
      <vt:lpstr>Stakeholder Data Call</vt:lpstr>
      <vt:lpstr>JAN</vt:lpstr>
      <vt:lpstr>FEB</vt:lpstr>
      <vt:lpstr>MAR</vt:lpstr>
      <vt:lpstr>APR</vt:lpstr>
      <vt:lpstr>MAY</vt:lpstr>
      <vt:lpstr>JUNE</vt:lpstr>
      <vt:lpstr>JULY</vt:lpstr>
      <vt:lpstr>AUG</vt:lpstr>
      <vt:lpstr>SEPT</vt:lpstr>
      <vt:lpstr>OCT</vt:lpstr>
      <vt:lpstr>NOV</vt:lpstr>
      <vt:lpstr>DEC</vt:lpstr>
      <vt:lpstr>MTF</vt:lpstr>
      <vt:lpstr>Resources</vt:lpstr>
      <vt:lpstr>Blue H Data</vt:lpstr>
      <vt:lpstr>Formulas</vt:lpstr>
      <vt:lpstr>Data Validation</vt:lpstr>
      <vt:lpstr>Database Link</vt:lpstr>
      <vt:lpstr>APR!Print_Area</vt:lpstr>
      <vt:lpstr>AUG!Print_Area</vt:lpstr>
      <vt:lpstr>DEC!Print_Area</vt:lpstr>
      <vt:lpstr>FEB!Print_Area</vt:lpstr>
      <vt:lpstr>JAN!Print_Area</vt:lpstr>
      <vt:lpstr>JULY!Print_Area</vt:lpstr>
      <vt:lpstr>JUNE!Print_Area</vt:lpstr>
      <vt:lpstr>MAR!Print_Area</vt:lpstr>
      <vt:lpstr>MAY!Print_Area</vt:lpstr>
      <vt:lpstr>MTF!Print_Area</vt:lpstr>
      <vt:lpstr>NOV!Print_Area</vt:lpstr>
      <vt:lpstr>OCT!Print_Area</vt:lpstr>
      <vt:lpstr>'Overview &amp; Evaluation'!Print_Area</vt:lpstr>
      <vt:lpstr>SEPT!Print_Area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Annual_Plan_and_Budget_Tool_Template-1</dc:title>
  <dc:subject/>
  <dc:creator>Barkley, Anthony C. (CIV)</dc:creator>
  <cp:keywords/>
  <dc:description/>
  <cp:lastModifiedBy>William</cp:lastModifiedBy>
  <cp:revision/>
  <dcterms:created xsi:type="dcterms:W3CDTF">2016-08-12T17:57:17Z</dcterms:created>
  <dcterms:modified xsi:type="dcterms:W3CDTF">2023-10-18T14:53:12Z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0x0101004931C144232DA6449A7A74AFAACC0176</vt:lpwstr>
  </property>
  <property fmtid="{D5CDD505-2E9C-101B-9397-08002B2CF9AE}" pid="3" name="_dlc_DocIdItemGuid">
    <vt:lpwstr>4c0a8a39-b7b8-49a1-852c-27e1fe96a840</vt:lpwstr>
  </property>
  <property fmtid="{D5CDD505-2E9C-101B-9397-08002B2CF9AE}" pid="4" name="MediaServiceImageTags">
    <vt:lpwstr/>
  </property>
</Properties>
</file>